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Website\teamorca web files\Data Jam\"/>
    </mc:Choice>
  </mc:AlternateContent>
  <bookViews>
    <workbookView xWindow="0" yWindow="0" windowWidth="2160" windowHeight="0" firstSheet="2" activeTab="2"/>
  </bookViews>
  <sheets>
    <sheet name="2021" sheetId="1" r:id="rId1"/>
    <sheet name="Glyphosate 2021" sheetId="5" r:id="rId2"/>
    <sheet name="Gly all years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5" l="1"/>
  <c r="C49" i="5"/>
  <c r="J49" i="1" l="1"/>
  <c r="K49" i="1"/>
  <c r="L49" i="1"/>
  <c r="O49" i="1" l="1"/>
  <c r="P49" i="1" l="1"/>
</calcChain>
</file>

<file path=xl/comments1.xml><?xml version="1.0" encoding="utf-8"?>
<comments xmlns="http://schemas.openxmlformats.org/spreadsheetml/2006/main">
  <authors>
    <author>User</author>
  </authors>
  <commentList>
    <comment ref="E34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did not sample WQ or Bio
</t>
        </r>
      </text>
    </comment>
  </commentList>
</comments>
</file>

<file path=xl/sharedStrings.xml><?xml version="1.0" encoding="utf-8"?>
<sst xmlns="http://schemas.openxmlformats.org/spreadsheetml/2006/main" count="313" uniqueCount="110">
  <si>
    <t>Sample Site</t>
  </si>
  <si>
    <t>Temperature</t>
  </si>
  <si>
    <t>Salinity</t>
  </si>
  <si>
    <t>DO</t>
  </si>
  <si>
    <t>pH</t>
  </si>
  <si>
    <t>Phophate</t>
  </si>
  <si>
    <t>Nitrate</t>
  </si>
  <si>
    <t>Nitrite</t>
  </si>
  <si>
    <t>Alkalinity</t>
  </si>
  <si>
    <t>Fecal</t>
  </si>
  <si>
    <t xml:space="preserve">Fisherman's Landing </t>
  </si>
  <si>
    <t>Latitude</t>
  </si>
  <si>
    <t>Longitude</t>
  </si>
  <si>
    <t>Cocoa Beach HS</t>
  </si>
  <si>
    <t>p</t>
  </si>
  <si>
    <t>Hobe Sounds Nature Center</t>
  </si>
  <si>
    <t>n/a</t>
  </si>
  <si>
    <t>Harbour Pointe Park</t>
  </si>
  <si>
    <t>Alkalinity dKh</t>
  </si>
  <si>
    <t>Indian Riverside Park</t>
  </si>
  <si>
    <t>Barrier Island Sanctuary</t>
  </si>
  <si>
    <t>Smithsonian Aquarium</t>
  </si>
  <si>
    <t>Jaycee Park</t>
  </si>
  <si>
    <t>P</t>
  </si>
  <si>
    <t>Rotary Park Suntree</t>
  </si>
  <si>
    <t>Round Island</t>
  </si>
  <si>
    <t>N</t>
  </si>
  <si>
    <t>Riverside Park</t>
  </si>
  <si>
    <t>MacWilliams Boat Ramp</t>
  </si>
  <si>
    <t>Indian Riverside Park (Fountains)</t>
  </si>
  <si>
    <t>Manatee Observation &amp; Education Center Boat Ramp</t>
  </si>
  <si>
    <t>Ft Pierce Yacht Club</t>
  </si>
  <si>
    <t>Riverview Park</t>
  </si>
  <si>
    <t>Wabasso Causeway North</t>
  </si>
  <si>
    <t>Wabasso Causeway South</t>
  </si>
  <si>
    <t>North Island Causeway Park</t>
  </si>
  <si>
    <t>Longpoint County Park</t>
  </si>
  <si>
    <t>Dale Wimbrow</t>
  </si>
  <si>
    <t>Lighthouse Point Park</t>
  </si>
  <si>
    <t>Ft Pierce Inlet State Park</t>
  </si>
  <si>
    <t>Environmental Studies Center</t>
  </si>
  <si>
    <t>Sandsprit Park</t>
  </si>
  <si>
    <t>Shephards Park</t>
  </si>
  <si>
    <t>Little Jim Bridge Park</t>
  </si>
  <si>
    <t>Cato's Bridge</t>
  </si>
  <si>
    <t>Jupiter Inlet/ Loxahatchee River</t>
  </si>
  <si>
    <t>Port Orange Causeway</t>
  </si>
  <si>
    <t>Canaveral National Seashore Parking Lot #5</t>
  </si>
  <si>
    <t>George R. Kennedy Park</t>
  </si>
  <si>
    <t>Marine Discovery Center Dock</t>
  </si>
  <si>
    <t>Riverbreeze Park</t>
  </si>
  <si>
    <t>Rose Bay</t>
  </si>
  <si>
    <t>&lt;2</t>
  </si>
  <si>
    <t>Riverwalk Park</t>
  </si>
  <si>
    <t>Castaway Park</t>
  </si>
  <si>
    <t xml:space="preserve">St Andrew's Episcopal Academy </t>
  </si>
  <si>
    <t>Normandy Beach</t>
  </si>
  <si>
    <t>Haulover Canal</t>
  </si>
  <si>
    <t>St Edward's Dock</t>
  </si>
  <si>
    <t>Glyphosate (ppb)</t>
  </si>
  <si>
    <t>STD</t>
  </si>
  <si>
    <t> -80.4221</t>
  </si>
  <si>
    <t>Harbor Isles</t>
  </si>
  <si>
    <t>Eveness</t>
  </si>
  <si>
    <t>Shannon</t>
  </si>
  <si>
    <t>Abundance</t>
  </si>
  <si>
    <t>Richness</t>
  </si>
  <si>
    <t>Blowing Rocks</t>
  </si>
  <si>
    <t>Kelly Park</t>
  </si>
  <si>
    <t>Rykman Park</t>
  </si>
  <si>
    <t>Geiger Point at Kiwanis Park</t>
  </si>
  <si>
    <t>Sebastian Inlet State Park- Coconut Point</t>
  </si>
  <si>
    <t>Average</t>
  </si>
  <si>
    <t>Indian River</t>
  </si>
  <si>
    <t>Brevard</t>
  </si>
  <si>
    <t>St Lucie</t>
  </si>
  <si>
    <t>Martin</t>
  </si>
  <si>
    <t>Palm Beach</t>
  </si>
  <si>
    <t>76% positive</t>
  </si>
  <si>
    <t>24% negative</t>
  </si>
  <si>
    <t>0.0-1.3</t>
  </si>
  <si>
    <t>0.00-5.87</t>
  </si>
  <si>
    <t>0-46.5</t>
  </si>
  <si>
    <t>Kelly Park East</t>
  </si>
  <si>
    <t>Riverwalk Nature Center</t>
  </si>
  <si>
    <t>Rotary Park at Suntree</t>
  </si>
  <si>
    <t>Ryckman Park</t>
  </si>
  <si>
    <t>Fisherman's Landing</t>
  </si>
  <si>
    <t>LongPoint County Park</t>
  </si>
  <si>
    <t xml:space="preserve"> Wabasso Bridge north</t>
  </si>
  <si>
    <t>Wabasso Bridge south</t>
  </si>
  <si>
    <t>MacWilliams Park</t>
  </si>
  <si>
    <t xml:space="preserve">Round Island </t>
  </si>
  <si>
    <t xml:space="preserve"> Ft. Pierce Inlet (ORCA) south</t>
  </si>
  <si>
    <t>Ft. Pierce Yacht Club</t>
  </si>
  <si>
    <t>Saint Lucie County Aquarium</t>
  </si>
  <si>
    <t xml:space="preserve">Indian Riverside Park, Stuart  Site I </t>
  </si>
  <si>
    <t xml:space="preserve">Indian Riverside Park, Stuart  Site 2 </t>
  </si>
  <si>
    <t>Hobe Sound Wildlife Refuge</t>
  </si>
  <si>
    <t>The Nature Conservancy Blowing Rocks Preserve NW Lagoon Trail</t>
  </si>
  <si>
    <t>IRL near Cato's Bridge and Jupiter Lighthouse</t>
  </si>
  <si>
    <t xml:space="preserve">Loxahatchee River- Jupiter Lighthouse </t>
  </si>
  <si>
    <t>ORCA A Day in the Life of the Indian River Lagoon Project - Glyphosate Data</t>
  </si>
  <si>
    <t>County</t>
  </si>
  <si>
    <t>Site of sample collection</t>
  </si>
  <si>
    <t>St. Lucie</t>
  </si>
  <si>
    <t>WC Glyphosate Concentration (ppb)</t>
  </si>
  <si>
    <t>Sebastian Inlet State Park: Coconut Point</t>
  </si>
  <si>
    <t>Ft. Pierce Inlet State Park</t>
  </si>
  <si>
    <t xml:space="preserve">Questions?  Don't hesitate to reach out to an ORCA scientist at orcadatajam@teamorca.org or call 772-562-9052.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</si>
</sst>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202124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/>
    <xf numFmtId="165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0" fillId="0" borderId="0" xfId="0" applyFill="1" applyAlignment="1">
      <alignment horizontal="right"/>
    </xf>
    <xf numFmtId="2" fontId="0" fillId="0" borderId="0" xfId="0" applyNumberFormat="1"/>
    <xf numFmtId="0" fontId="5" fillId="0" borderId="0" xfId="0" applyFont="1" applyAlignment="1">
      <alignment horizontal="right"/>
    </xf>
    <xf numFmtId="2" fontId="5" fillId="0" borderId="0" xfId="0" applyNumberFormat="1" applyFont="1" applyAlignment="1">
      <alignment horizontal="right"/>
    </xf>
    <xf numFmtId="0" fontId="0" fillId="0" borderId="0" xfId="0" applyFill="1"/>
    <xf numFmtId="165" fontId="2" fillId="0" borderId="0" xfId="0" applyNumberFormat="1" applyFont="1"/>
    <xf numFmtId="0" fontId="5" fillId="0" borderId="0" xfId="0" applyFont="1" applyAlignme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0" fontId="1" fillId="3" borderId="0" xfId="0" applyFont="1" applyFill="1"/>
    <xf numFmtId="1" fontId="5" fillId="0" borderId="3" xfId="0" applyNumberFormat="1" applyFon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2" fontId="0" fillId="0" borderId="3" xfId="0" applyNumberFormat="1" applyFill="1" applyBorder="1" applyAlignment="1">
      <alignment horizontal="center"/>
    </xf>
    <xf numFmtId="0" fontId="8" fillId="0" borderId="0" xfId="1" applyFont="1" applyAlignment="1">
      <alignment horizontal="center" wrapText="1"/>
    </xf>
    <xf numFmtId="0" fontId="6" fillId="0" borderId="0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orcadatajam@teamorca.org?subject=data%20ques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B7" zoomScale="77" workbookViewId="0">
      <selection activeCell="N56" sqref="N56"/>
    </sheetView>
  </sheetViews>
  <sheetFormatPr defaultRowHeight="15" x14ac:dyDescent="0.25"/>
  <cols>
    <col min="2" max="2" width="28.7109375" customWidth="1"/>
    <col min="3" max="3" width="11.28515625" style="5" bestFit="1" customWidth="1"/>
    <col min="4" max="4" width="19.85546875" style="5" customWidth="1"/>
    <col min="5" max="5" width="12.5703125" style="5" bestFit="1" customWidth="1"/>
    <col min="6" max="7" width="9.140625" style="5"/>
    <col min="8" max="8" width="7.5703125" style="5" bestFit="1" customWidth="1"/>
    <col min="9" max="9" width="9.140625" style="5"/>
    <col min="10" max="10" width="10.5703125" style="5" bestFit="1" customWidth="1"/>
    <col min="11" max="12" width="9.140625" style="5"/>
    <col min="13" max="13" width="10.28515625" style="5" bestFit="1" customWidth="1"/>
    <col min="14" max="14" width="14.85546875" style="5" bestFit="1" customWidth="1"/>
    <col min="15" max="15" width="18.140625" style="5" bestFit="1" customWidth="1"/>
    <col min="16" max="16" width="9.140625" style="5"/>
    <col min="18" max="18" width="9.140625" style="5"/>
    <col min="20" max="20" width="12.140625" bestFit="1" customWidth="1"/>
  </cols>
  <sheetData>
    <row r="1" spans="1:20" s="1" customFormat="1" ht="15.75" x14ac:dyDescent="0.25">
      <c r="B1" s="1" t="s">
        <v>0</v>
      </c>
      <c r="C1" s="3" t="s">
        <v>11</v>
      </c>
      <c r="D1" s="3" t="s">
        <v>12</v>
      </c>
      <c r="E1" s="3" t="s">
        <v>1</v>
      </c>
      <c r="F1" s="3" t="s">
        <v>3</v>
      </c>
      <c r="G1" s="3" t="s">
        <v>4</v>
      </c>
      <c r="H1" s="3" t="s">
        <v>2</v>
      </c>
      <c r="I1" s="3" t="s">
        <v>9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18</v>
      </c>
      <c r="O1" s="3" t="s">
        <v>59</v>
      </c>
      <c r="P1" s="3" t="s">
        <v>60</v>
      </c>
      <c r="Q1" s="1" t="s">
        <v>66</v>
      </c>
      <c r="R1" s="3" t="s">
        <v>63</v>
      </c>
      <c r="S1" s="1" t="s">
        <v>64</v>
      </c>
      <c r="T1" s="1" t="s">
        <v>65</v>
      </c>
    </row>
    <row r="2" spans="1:20" x14ac:dyDescent="0.25">
      <c r="A2">
        <v>1</v>
      </c>
      <c r="B2" t="s">
        <v>10</v>
      </c>
      <c r="C2" s="2">
        <v>27.816416</v>
      </c>
      <c r="D2" s="2">
        <v>-80.470612000000003</v>
      </c>
      <c r="E2" s="4">
        <v>29.2</v>
      </c>
      <c r="F2" s="4">
        <v>0</v>
      </c>
      <c r="G2" s="4">
        <v>7</v>
      </c>
      <c r="H2" s="5">
        <v>30</v>
      </c>
      <c r="J2" s="6">
        <v>0.33</v>
      </c>
      <c r="K2" s="6">
        <v>0.06</v>
      </c>
      <c r="L2" s="5">
        <v>3</v>
      </c>
      <c r="M2" s="4">
        <v>148</v>
      </c>
      <c r="O2" s="6">
        <v>0.20900000000000002</v>
      </c>
      <c r="P2" s="6">
        <v>1.8384776310850233E-2</v>
      </c>
      <c r="Q2">
        <v>4</v>
      </c>
      <c r="R2" s="6">
        <v>1.1051267888104863</v>
      </c>
      <c r="S2" s="8">
        <v>0.79718046888521676</v>
      </c>
      <c r="T2">
        <v>24</v>
      </c>
    </row>
    <row r="3" spans="1:20" x14ac:dyDescent="0.25">
      <c r="A3">
        <v>2</v>
      </c>
      <c r="B3" t="s">
        <v>13</v>
      </c>
      <c r="C3" s="2">
        <v>28.313599</v>
      </c>
      <c r="D3" s="2">
        <v>-80.629524000000004</v>
      </c>
      <c r="E3" s="4">
        <v>29.9</v>
      </c>
      <c r="F3" s="4">
        <v>5.13</v>
      </c>
      <c r="G3" s="4">
        <v>8.1999999999999993</v>
      </c>
      <c r="H3" s="5">
        <v>19</v>
      </c>
      <c r="I3" s="5" t="s">
        <v>14</v>
      </c>
      <c r="J3" s="6">
        <v>0.56000000000000005</v>
      </c>
      <c r="K3" s="6">
        <v>0.97</v>
      </c>
      <c r="L3" s="5">
        <v>3</v>
      </c>
      <c r="M3" s="4">
        <v>153</v>
      </c>
      <c r="O3" s="6">
        <v>0.72899999999999998</v>
      </c>
      <c r="P3" s="6">
        <v>4.2426406871192892E-3</v>
      </c>
      <c r="Q3">
        <v>4</v>
      </c>
      <c r="R3" s="6">
        <v>1.310783678</v>
      </c>
      <c r="S3" s="8">
        <v>0.94553055603632641</v>
      </c>
      <c r="T3">
        <v>9</v>
      </c>
    </row>
    <row r="4" spans="1:20" x14ac:dyDescent="0.25">
      <c r="A4">
        <v>3</v>
      </c>
      <c r="B4" t="s">
        <v>15</v>
      </c>
      <c r="C4" s="2">
        <v>28.597300000000001</v>
      </c>
      <c r="D4" s="2">
        <v>-80.350899999999996</v>
      </c>
      <c r="E4" s="4">
        <v>31</v>
      </c>
      <c r="F4" s="4">
        <v>0</v>
      </c>
      <c r="G4" s="4">
        <v>7.7</v>
      </c>
      <c r="I4" s="5" t="s">
        <v>14</v>
      </c>
      <c r="J4" s="6">
        <v>0.2</v>
      </c>
      <c r="K4" s="6">
        <v>5</v>
      </c>
      <c r="L4" s="5" t="s">
        <v>16</v>
      </c>
      <c r="M4" s="4" t="s">
        <v>16</v>
      </c>
      <c r="O4" s="6">
        <v>9.9000000000000005E-2</v>
      </c>
      <c r="P4" s="6">
        <v>2.1213203435596403E-2</v>
      </c>
      <c r="Q4">
        <v>6</v>
      </c>
      <c r="R4" s="6">
        <v>0.50183090557368493</v>
      </c>
      <c r="S4" s="8">
        <v>0.28007716113250908</v>
      </c>
      <c r="T4">
        <v>227</v>
      </c>
    </row>
    <row r="5" spans="1:20" x14ac:dyDescent="0.25">
      <c r="A5">
        <v>4</v>
      </c>
      <c r="B5" t="s">
        <v>17</v>
      </c>
      <c r="C5" s="2">
        <v>27.275600000000001</v>
      </c>
      <c r="D5" s="2">
        <v>-80.192499999999995</v>
      </c>
      <c r="E5" s="4">
        <v>30</v>
      </c>
      <c r="F5" s="4">
        <v>7.5</v>
      </c>
      <c r="G5" s="4">
        <v>8.1999999999999993</v>
      </c>
      <c r="H5" s="5">
        <v>35</v>
      </c>
      <c r="J5" s="6">
        <v>0.153</v>
      </c>
      <c r="K5" s="6">
        <v>0.72</v>
      </c>
      <c r="L5" s="5">
        <v>7</v>
      </c>
      <c r="M5" s="4"/>
      <c r="N5" s="5">
        <v>7.63</v>
      </c>
      <c r="O5" s="6">
        <v>0.16</v>
      </c>
      <c r="P5" s="6">
        <v>0</v>
      </c>
      <c r="Q5">
        <v>5</v>
      </c>
      <c r="R5" s="6">
        <v>1.4943650834533881</v>
      </c>
      <c r="S5" s="8">
        <v>0.92850123133567986</v>
      </c>
      <c r="T5">
        <v>15</v>
      </c>
    </row>
    <row r="6" spans="1:20" x14ac:dyDescent="0.25">
      <c r="A6">
        <v>6</v>
      </c>
      <c r="B6" t="s">
        <v>19</v>
      </c>
      <c r="C6" s="2">
        <v>27.224799999999998</v>
      </c>
      <c r="D6" s="2">
        <v>-80.212599999999995</v>
      </c>
      <c r="E6" s="4">
        <v>28.1</v>
      </c>
      <c r="F6" s="4">
        <v>2.6</v>
      </c>
      <c r="G6" s="4">
        <v>8</v>
      </c>
      <c r="H6" s="5">
        <v>29</v>
      </c>
      <c r="I6" s="5" t="s">
        <v>14</v>
      </c>
      <c r="J6" s="6">
        <v>0.28999999999999998</v>
      </c>
      <c r="K6" s="6">
        <v>0</v>
      </c>
      <c r="L6" s="5">
        <v>0</v>
      </c>
      <c r="M6" s="4"/>
      <c r="N6" s="5">
        <v>1.42</v>
      </c>
      <c r="O6" s="6">
        <v>0.16649999999999998</v>
      </c>
      <c r="P6" s="6">
        <v>1.3435028842544395E-2</v>
      </c>
      <c r="Q6">
        <v>8</v>
      </c>
      <c r="R6" s="6">
        <v>1.5796543127497968</v>
      </c>
      <c r="S6" s="8">
        <v>0.7596531477743319</v>
      </c>
      <c r="T6">
        <v>32</v>
      </c>
    </row>
    <row r="7" spans="1:20" x14ac:dyDescent="0.25">
      <c r="A7" s="11">
        <v>7</v>
      </c>
      <c r="B7" t="s">
        <v>70</v>
      </c>
      <c r="C7" s="2">
        <v>28.081810000000001</v>
      </c>
      <c r="D7" s="2">
        <v>-80.595969999999994</v>
      </c>
      <c r="E7" s="4">
        <v>31.26</v>
      </c>
      <c r="F7" s="4">
        <v>5.67</v>
      </c>
      <c r="G7" s="4">
        <v>8.5</v>
      </c>
      <c r="H7" s="5">
        <v>18.97</v>
      </c>
      <c r="J7" s="6">
        <v>0.14000000000000001</v>
      </c>
      <c r="K7" s="6">
        <v>1.08</v>
      </c>
      <c r="L7" s="5">
        <v>0.67</v>
      </c>
      <c r="M7" s="4">
        <v>157.69999999999999</v>
      </c>
      <c r="O7" s="6">
        <v>0.14300000000000002</v>
      </c>
      <c r="P7" s="6">
        <v>2.6870057685088555E-2</v>
      </c>
      <c r="Q7" s="5" t="s">
        <v>16</v>
      </c>
      <c r="R7" s="6" t="s">
        <v>16</v>
      </c>
      <c r="S7" s="6" t="s">
        <v>16</v>
      </c>
      <c r="T7" s="5" t="s">
        <v>16</v>
      </c>
    </row>
    <row r="8" spans="1:20" x14ac:dyDescent="0.25">
      <c r="A8" s="11">
        <v>8</v>
      </c>
      <c r="B8" t="s">
        <v>20</v>
      </c>
      <c r="C8" s="2">
        <v>27.901475000000001</v>
      </c>
      <c r="D8" s="2">
        <v>-80.475149000000002</v>
      </c>
      <c r="E8" s="4">
        <v>26.67</v>
      </c>
      <c r="F8" s="4">
        <v>2</v>
      </c>
      <c r="G8" s="4">
        <v>7.33</v>
      </c>
      <c r="H8" s="5">
        <v>31.33</v>
      </c>
      <c r="I8" s="5" t="s">
        <v>14</v>
      </c>
      <c r="J8" s="6">
        <v>7.0000000000000007E-2</v>
      </c>
      <c r="K8" s="6">
        <v>3.67</v>
      </c>
      <c r="L8" s="5">
        <v>23</v>
      </c>
      <c r="M8" s="4">
        <v>146.66999999999999</v>
      </c>
      <c r="O8" s="6">
        <v>0.152</v>
      </c>
      <c r="P8" s="6">
        <v>3.6769552621700459E-2</v>
      </c>
      <c r="Q8">
        <v>4</v>
      </c>
      <c r="R8" s="6">
        <v>1.0649896922916693</v>
      </c>
      <c r="S8" s="8">
        <v>0.76822767383352719</v>
      </c>
      <c r="T8">
        <v>10</v>
      </c>
    </row>
    <row r="9" spans="1:20" x14ac:dyDescent="0.25">
      <c r="A9" s="11">
        <v>9</v>
      </c>
      <c r="B9" t="s">
        <v>21</v>
      </c>
      <c r="C9" s="2">
        <v>27.461207999999999</v>
      </c>
      <c r="D9" s="2">
        <v>-80.315139000000002</v>
      </c>
      <c r="E9" s="4"/>
      <c r="F9" s="4">
        <v>6</v>
      </c>
      <c r="G9" s="4">
        <v>8.07</v>
      </c>
      <c r="H9" s="5">
        <v>43</v>
      </c>
      <c r="I9" s="5" t="s">
        <v>23</v>
      </c>
      <c r="J9" s="6">
        <v>0.12</v>
      </c>
      <c r="K9" s="6"/>
      <c r="L9" s="5">
        <v>1</v>
      </c>
      <c r="M9" s="4">
        <v>142</v>
      </c>
      <c r="O9" s="6">
        <v>0.1075</v>
      </c>
      <c r="P9" s="6">
        <v>1.9091883092036788E-2</v>
      </c>
      <c r="Q9">
        <v>4</v>
      </c>
      <c r="R9" s="6">
        <v>0.65987201378482674</v>
      </c>
      <c r="S9" s="8">
        <v>0.47599704095439166</v>
      </c>
      <c r="T9">
        <v>17</v>
      </c>
    </row>
    <row r="10" spans="1:20" x14ac:dyDescent="0.25">
      <c r="A10" s="11">
        <v>10</v>
      </c>
      <c r="B10" t="s">
        <v>22</v>
      </c>
      <c r="C10" s="2">
        <v>27.4526</v>
      </c>
      <c r="D10" s="2">
        <v>-80.289640000000006</v>
      </c>
      <c r="E10" s="4"/>
      <c r="F10" s="4">
        <v>6</v>
      </c>
      <c r="G10" s="4">
        <v>7.2</v>
      </c>
      <c r="H10" s="5">
        <v>40.299999999999997</v>
      </c>
      <c r="I10" s="5" t="s">
        <v>23</v>
      </c>
      <c r="J10" s="6">
        <v>0.09</v>
      </c>
      <c r="K10" s="6"/>
      <c r="L10" s="5">
        <v>7</v>
      </c>
      <c r="M10" s="4">
        <v>144</v>
      </c>
      <c r="O10" s="6">
        <v>0.123</v>
      </c>
      <c r="P10" s="6">
        <v>3.2526911934581133E-2</v>
      </c>
      <c r="Q10">
        <v>4</v>
      </c>
      <c r="R10" s="6">
        <v>-1.4282403168943434</v>
      </c>
      <c r="S10" s="8">
        <v>-1.0302576111905755</v>
      </c>
      <c r="T10">
        <v>44</v>
      </c>
    </row>
    <row r="11" spans="1:20" x14ac:dyDescent="0.25">
      <c r="A11">
        <v>11</v>
      </c>
      <c r="B11" t="s">
        <v>62</v>
      </c>
      <c r="C11" s="12">
        <v>27.272296000000001</v>
      </c>
      <c r="D11" s="12">
        <v>-80.183537000000001</v>
      </c>
      <c r="E11" s="4">
        <v>30</v>
      </c>
      <c r="F11" s="4"/>
      <c r="G11" s="4">
        <v>8</v>
      </c>
      <c r="J11" s="6">
        <v>0.25</v>
      </c>
      <c r="K11" s="6"/>
      <c r="L11" s="5">
        <v>0</v>
      </c>
      <c r="M11" s="4"/>
      <c r="O11" s="6">
        <v>0.22849999999999998</v>
      </c>
      <c r="P11" s="6">
        <v>3.040559159102155E-2</v>
      </c>
      <c r="Q11">
        <v>3</v>
      </c>
      <c r="R11" s="6">
        <v>0.75297468276588853</v>
      </c>
      <c r="S11" s="8">
        <v>0.68538709291041056</v>
      </c>
      <c r="T11">
        <v>17</v>
      </c>
    </row>
    <row r="12" spans="1:20" x14ac:dyDescent="0.25">
      <c r="A12">
        <v>12</v>
      </c>
      <c r="B12" t="s">
        <v>24</v>
      </c>
      <c r="C12" s="2">
        <v>28.229436</v>
      </c>
      <c r="D12" s="2">
        <v>-80.671396999999999</v>
      </c>
      <c r="E12" s="4">
        <v>29.4</v>
      </c>
      <c r="F12" s="4">
        <v>4</v>
      </c>
      <c r="G12" s="4">
        <v>7.83</v>
      </c>
      <c r="H12" s="5">
        <v>17.600000000000001</v>
      </c>
      <c r="I12" s="5" t="s">
        <v>14</v>
      </c>
      <c r="J12" s="6">
        <v>0.153</v>
      </c>
      <c r="K12" s="6">
        <v>0</v>
      </c>
      <c r="M12" s="4">
        <v>117.66</v>
      </c>
      <c r="O12" s="6">
        <v>0.16049999999999998</v>
      </c>
      <c r="P12" s="6">
        <v>2.4748737341529343E-2</v>
      </c>
      <c r="Q12">
        <v>4</v>
      </c>
      <c r="R12" s="6">
        <v>0.45399755202665326</v>
      </c>
      <c r="S12" s="8">
        <v>0.32749000844229093</v>
      </c>
      <c r="T12">
        <v>1204</v>
      </c>
    </row>
    <row r="13" spans="1:20" x14ac:dyDescent="0.25">
      <c r="A13">
        <v>13</v>
      </c>
      <c r="B13" t="s">
        <v>25</v>
      </c>
      <c r="C13" s="2">
        <v>27.562100000000001</v>
      </c>
      <c r="D13" s="2">
        <v>-80.331299999999999</v>
      </c>
      <c r="E13" s="4">
        <v>29</v>
      </c>
      <c r="F13" s="4">
        <v>2.7</v>
      </c>
      <c r="G13" s="4">
        <v>6.1</v>
      </c>
      <c r="H13" s="5">
        <v>25.4</v>
      </c>
      <c r="I13" s="5" t="s">
        <v>26</v>
      </c>
      <c r="J13" s="6">
        <v>0.04</v>
      </c>
      <c r="K13" s="6">
        <v>1.1100000000000001</v>
      </c>
      <c r="L13" s="5">
        <v>13.3</v>
      </c>
      <c r="M13" s="4">
        <v>164</v>
      </c>
      <c r="O13" s="6">
        <v>0.14199999999999999</v>
      </c>
      <c r="P13" s="6">
        <v>0</v>
      </c>
      <c r="Q13">
        <v>7</v>
      </c>
      <c r="R13" s="6">
        <v>0.81373305920026895</v>
      </c>
      <c r="S13" s="8">
        <v>0.41817607025448444</v>
      </c>
      <c r="T13">
        <v>1410</v>
      </c>
    </row>
    <row r="14" spans="1:20" x14ac:dyDescent="0.25">
      <c r="A14">
        <v>14</v>
      </c>
      <c r="B14" t="s">
        <v>27</v>
      </c>
      <c r="C14" s="2">
        <v>27.638642999999998</v>
      </c>
      <c r="D14" s="2">
        <v>-80.397270000000006</v>
      </c>
      <c r="E14" s="4">
        <v>29</v>
      </c>
      <c r="F14" s="4">
        <v>6</v>
      </c>
      <c r="G14" s="4">
        <v>7</v>
      </c>
      <c r="H14" s="5">
        <v>25</v>
      </c>
      <c r="I14" s="5" t="s">
        <v>14</v>
      </c>
      <c r="J14" s="6">
        <v>0.48</v>
      </c>
      <c r="K14" s="6">
        <v>1.58</v>
      </c>
      <c r="L14" s="5">
        <v>0</v>
      </c>
      <c r="M14" s="4"/>
      <c r="N14" s="5">
        <v>1.59</v>
      </c>
      <c r="O14" s="6">
        <v>0.21250000000000002</v>
      </c>
      <c r="P14" s="8">
        <v>1.4849242404917492E-2</v>
      </c>
      <c r="Q14">
        <v>6</v>
      </c>
      <c r="R14" s="6">
        <v>0.31179445458077748</v>
      </c>
      <c r="S14" s="8">
        <v>0.17401579840128212</v>
      </c>
      <c r="T14">
        <v>146</v>
      </c>
    </row>
    <row r="15" spans="1:20" x14ac:dyDescent="0.25">
      <c r="A15">
        <v>15</v>
      </c>
      <c r="B15" t="s">
        <v>28</v>
      </c>
      <c r="C15" s="2">
        <v>27.654299999999999</v>
      </c>
      <c r="D15" s="2">
        <v>-80.369799999999998</v>
      </c>
      <c r="E15" s="4">
        <v>28.96</v>
      </c>
      <c r="F15" s="4">
        <v>2.78</v>
      </c>
      <c r="G15" s="4">
        <v>6.5</v>
      </c>
      <c r="H15" s="5">
        <v>21.3</v>
      </c>
      <c r="I15" s="5" t="s">
        <v>26</v>
      </c>
      <c r="J15" s="6">
        <v>1</v>
      </c>
      <c r="K15" s="6">
        <v>0.95</v>
      </c>
      <c r="L15" s="5">
        <v>15.3</v>
      </c>
      <c r="M15" s="4">
        <v>299</v>
      </c>
      <c r="O15" s="6">
        <v>0.30249999999999999</v>
      </c>
      <c r="P15" s="8">
        <v>3.4648232278140817E-2</v>
      </c>
      <c r="Q15">
        <v>7</v>
      </c>
      <c r="R15" s="6">
        <v>0.34035839458248029</v>
      </c>
      <c r="S15" s="8">
        <v>0.34035839458248029</v>
      </c>
      <c r="T15">
        <v>169</v>
      </c>
    </row>
    <row r="16" spans="1:20" x14ac:dyDescent="0.25">
      <c r="A16">
        <v>16</v>
      </c>
      <c r="B16" t="s">
        <v>29</v>
      </c>
      <c r="C16" s="2">
        <v>27.225300000000001</v>
      </c>
      <c r="D16" s="2">
        <v>-80.212000000000003</v>
      </c>
      <c r="E16" s="4">
        <v>29.2</v>
      </c>
      <c r="F16" s="4">
        <v>1.6659999999999999</v>
      </c>
      <c r="G16" s="4">
        <v>7.6660000000000004</v>
      </c>
      <c r="H16" s="5">
        <v>27.66</v>
      </c>
      <c r="I16" s="5" t="s">
        <v>23</v>
      </c>
      <c r="J16" s="6">
        <v>7.2999999999999995E-2</v>
      </c>
      <c r="K16" s="6">
        <v>0</v>
      </c>
      <c r="L16" s="5">
        <v>0</v>
      </c>
      <c r="M16" s="4">
        <v>145.6</v>
      </c>
      <c r="O16" s="6">
        <v>0.106</v>
      </c>
      <c r="P16" s="8">
        <v>5.6568542494923853E-3</v>
      </c>
      <c r="Q16">
        <v>8</v>
      </c>
      <c r="R16" s="6">
        <v>1.4982666967538916</v>
      </c>
      <c r="S16" s="8">
        <v>0.72051397777864268</v>
      </c>
      <c r="T16">
        <v>25</v>
      </c>
    </row>
    <row r="17" spans="1:20" x14ac:dyDescent="0.25">
      <c r="A17">
        <v>17</v>
      </c>
      <c r="B17" t="s">
        <v>30</v>
      </c>
      <c r="C17" s="2">
        <v>27.451701</v>
      </c>
      <c r="D17" s="2">
        <v>-80.323015999999996</v>
      </c>
      <c r="E17" s="4">
        <v>26.43</v>
      </c>
      <c r="F17" s="4">
        <v>4</v>
      </c>
      <c r="G17" s="4">
        <v>8.16</v>
      </c>
      <c r="H17" s="5">
        <v>20</v>
      </c>
      <c r="J17" s="6">
        <v>0.81</v>
      </c>
      <c r="K17" s="6">
        <v>4.33</v>
      </c>
      <c r="M17" s="4">
        <v>160.30000000000001</v>
      </c>
      <c r="O17" s="6">
        <v>0.3705</v>
      </c>
      <c r="P17" s="6">
        <v>6.1518289963229375E-2</v>
      </c>
      <c r="Q17" s="5" t="s">
        <v>16</v>
      </c>
      <c r="R17" s="6" t="s">
        <v>16</v>
      </c>
      <c r="S17" s="6" t="s">
        <v>16</v>
      </c>
      <c r="T17" s="5" t="s">
        <v>16</v>
      </c>
    </row>
    <row r="18" spans="1:20" x14ac:dyDescent="0.25">
      <c r="A18">
        <v>18</v>
      </c>
      <c r="B18" t="s">
        <v>31</v>
      </c>
      <c r="C18" s="2">
        <v>27.454653</v>
      </c>
      <c r="D18" s="2">
        <v>-80.323288000000005</v>
      </c>
      <c r="E18" s="4">
        <v>27.24</v>
      </c>
      <c r="F18" s="4">
        <v>4</v>
      </c>
      <c r="G18" s="4">
        <v>8.16</v>
      </c>
      <c r="H18" s="5">
        <v>28.67</v>
      </c>
      <c r="J18" s="6">
        <v>0.14599999999999999</v>
      </c>
      <c r="K18" s="6">
        <v>5</v>
      </c>
      <c r="M18" s="4">
        <v>144.66999999999999</v>
      </c>
      <c r="O18" s="6">
        <v>0.30599999999999999</v>
      </c>
      <c r="P18" s="6">
        <v>5.9396969619670018E-2</v>
      </c>
      <c r="Q18" s="5" t="s">
        <v>16</v>
      </c>
      <c r="R18" s="6" t="s">
        <v>16</v>
      </c>
      <c r="S18" s="6" t="s">
        <v>16</v>
      </c>
      <c r="T18" s="5" t="s">
        <v>16</v>
      </c>
    </row>
    <row r="19" spans="1:20" x14ac:dyDescent="0.25">
      <c r="A19">
        <v>19</v>
      </c>
      <c r="B19" t="s">
        <v>33</v>
      </c>
      <c r="C19" s="2">
        <v>27.7572379</v>
      </c>
      <c r="D19" s="2">
        <v>-80.422520599999999</v>
      </c>
      <c r="E19" s="4">
        <v>30.3</v>
      </c>
      <c r="F19" s="4">
        <v>1</v>
      </c>
      <c r="G19" s="4">
        <v>7</v>
      </c>
      <c r="H19" s="5">
        <v>32</v>
      </c>
      <c r="I19" s="5" t="s">
        <v>23</v>
      </c>
      <c r="J19" s="6">
        <v>0.2</v>
      </c>
      <c r="K19" s="6"/>
      <c r="L19" s="5">
        <v>5</v>
      </c>
      <c r="M19" s="4">
        <v>151</v>
      </c>
      <c r="O19" s="6">
        <v>0.14000000000000001</v>
      </c>
      <c r="P19" s="6">
        <v>0.02</v>
      </c>
      <c r="Q19">
        <v>5</v>
      </c>
      <c r="R19" s="6">
        <v>1.3833883311619088</v>
      </c>
      <c r="S19" s="8">
        <v>0.85954749821301524</v>
      </c>
      <c r="T19">
        <v>33</v>
      </c>
    </row>
    <row r="20" spans="1:20" x14ac:dyDescent="0.25">
      <c r="A20">
        <v>20</v>
      </c>
      <c r="B20" t="s">
        <v>34</v>
      </c>
      <c r="C20" s="2">
        <v>27.7575</v>
      </c>
      <c r="D20" s="2" t="s">
        <v>61</v>
      </c>
      <c r="E20" s="4">
        <v>30</v>
      </c>
      <c r="F20" s="4">
        <v>3</v>
      </c>
      <c r="G20" s="4">
        <v>7</v>
      </c>
      <c r="H20" s="5">
        <v>25</v>
      </c>
      <c r="I20" s="5" t="s">
        <v>23</v>
      </c>
      <c r="J20" s="6">
        <v>0.32</v>
      </c>
      <c r="K20" s="6">
        <v>0</v>
      </c>
      <c r="M20" s="4">
        <v>152.69999999999999</v>
      </c>
      <c r="O20" s="6">
        <v>0.307</v>
      </c>
      <c r="P20" s="6">
        <v>2.5455844122715732E-2</v>
      </c>
      <c r="Q20">
        <v>4</v>
      </c>
      <c r="R20" s="6">
        <v>1.0285137640248474</v>
      </c>
      <c r="S20" s="8">
        <v>0.74191585342234445</v>
      </c>
      <c r="T20">
        <v>14</v>
      </c>
    </row>
    <row r="21" spans="1:20" x14ac:dyDescent="0.25">
      <c r="A21">
        <v>21</v>
      </c>
      <c r="B21" t="s">
        <v>32</v>
      </c>
      <c r="C21" s="2">
        <v>27.808949999999999</v>
      </c>
      <c r="D21" s="2">
        <v>-80.463530000000006</v>
      </c>
      <c r="E21" s="4">
        <v>30.8</v>
      </c>
      <c r="F21" s="4">
        <v>2.7</v>
      </c>
      <c r="G21" s="4">
        <v>7.33</v>
      </c>
      <c r="H21" s="5">
        <v>33.700000000000003</v>
      </c>
      <c r="I21" s="5" t="s">
        <v>23</v>
      </c>
      <c r="J21" s="6">
        <v>0.14000000000000001</v>
      </c>
      <c r="K21" s="6">
        <v>7.0000000000000007E-2</v>
      </c>
      <c r="L21" s="5">
        <v>1</v>
      </c>
      <c r="M21" s="4">
        <v>153.30000000000001</v>
      </c>
      <c r="O21" s="6">
        <v>0.27400000000000002</v>
      </c>
      <c r="P21" s="6">
        <v>4.2426406871192479E-2</v>
      </c>
      <c r="Q21">
        <v>2</v>
      </c>
      <c r="R21" s="6">
        <v>0.410116318288409</v>
      </c>
      <c r="S21" s="8">
        <v>0.59167277858232736</v>
      </c>
      <c r="T21">
        <v>7</v>
      </c>
    </row>
    <row r="22" spans="1:20" x14ac:dyDescent="0.25">
      <c r="A22">
        <v>22</v>
      </c>
      <c r="B22" t="s">
        <v>35</v>
      </c>
      <c r="C22" s="2">
        <v>27.282699999999998</v>
      </c>
      <c r="D22" s="2">
        <v>-80.191800000000001</v>
      </c>
      <c r="E22" s="4">
        <v>29.5</v>
      </c>
      <c r="F22" s="4">
        <v>8</v>
      </c>
      <c r="G22" s="4">
        <v>8.1</v>
      </c>
      <c r="H22" s="5">
        <v>30</v>
      </c>
      <c r="J22" s="6">
        <v>0.14299999999999999</v>
      </c>
      <c r="K22" s="6">
        <v>0.28000000000000003</v>
      </c>
      <c r="L22" s="5">
        <v>1.1000000000000001</v>
      </c>
      <c r="M22" s="4"/>
      <c r="N22" s="5">
        <v>6.8</v>
      </c>
      <c r="O22" s="6">
        <v>6.9500000000000006E-2</v>
      </c>
      <c r="P22" s="6">
        <v>1.6263455967290511E-2</v>
      </c>
      <c r="Q22">
        <v>7</v>
      </c>
      <c r="R22" s="6">
        <v>1.8446214763655</v>
      </c>
      <c r="S22" s="8">
        <v>0.94794791900387398</v>
      </c>
      <c r="T22">
        <v>13</v>
      </c>
    </row>
    <row r="23" spans="1:20" x14ac:dyDescent="0.25">
      <c r="A23">
        <v>23</v>
      </c>
      <c r="B23" t="s">
        <v>36</v>
      </c>
      <c r="C23" s="2">
        <v>27.8736</v>
      </c>
      <c r="D23" s="2">
        <v>-80.472999999999999</v>
      </c>
      <c r="E23" s="4">
        <v>28.9</v>
      </c>
      <c r="F23" s="4">
        <v>8</v>
      </c>
      <c r="G23" s="4">
        <v>7.7</v>
      </c>
      <c r="H23" s="5">
        <v>31.7</v>
      </c>
      <c r="I23" s="5" t="s">
        <v>23</v>
      </c>
      <c r="J23" s="6">
        <v>0.12</v>
      </c>
      <c r="K23" s="6">
        <v>0.31</v>
      </c>
      <c r="L23" s="5">
        <v>4.7</v>
      </c>
      <c r="M23" s="4">
        <v>141</v>
      </c>
      <c r="O23" s="6">
        <v>0.25</v>
      </c>
      <c r="P23" s="6">
        <v>0</v>
      </c>
      <c r="Q23">
        <v>3</v>
      </c>
      <c r="R23" s="6">
        <v>0.86138233200000003</v>
      </c>
      <c r="S23" s="8">
        <v>0.78406398797715049</v>
      </c>
      <c r="T23">
        <v>18</v>
      </c>
    </row>
    <row r="24" spans="1:20" x14ac:dyDescent="0.25">
      <c r="A24">
        <v>24</v>
      </c>
      <c r="B24" t="s">
        <v>37</v>
      </c>
      <c r="C24" s="2">
        <v>27.810390000000002</v>
      </c>
      <c r="D24" s="2">
        <v>-80.505499999999998</v>
      </c>
      <c r="E24" s="4">
        <v>29.8</v>
      </c>
      <c r="F24" s="4">
        <v>1</v>
      </c>
      <c r="G24" s="4">
        <v>7.8</v>
      </c>
      <c r="H24" s="5">
        <v>7.7</v>
      </c>
      <c r="J24" s="6">
        <v>0.33</v>
      </c>
      <c r="K24" s="6">
        <v>0</v>
      </c>
      <c r="L24" s="5">
        <v>0</v>
      </c>
      <c r="M24" s="4">
        <v>187</v>
      </c>
      <c r="O24" s="6">
        <v>0.17849999999999999</v>
      </c>
      <c r="P24" s="6">
        <v>1.6263455967290587E-2</v>
      </c>
      <c r="Q24" s="5" t="s">
        <v>16</v>
      </c>
      <c r="R24" s="6" t="s">
        <v>16</v>
      </c>
      <c r="S24" s="6" t="s">
        <v>16</v>
      </c>
      <c r="T24" s="5" t="s">
        <v>16</v>
      </c>
    </row>
    <row r="25" spans="1:20" x14ac:dyDescent="0.25">
      <c r="A25">
        <v>25</v>
      </c>
      <c r="B25" t="s">
        <v>38</v>
      </c>
      <c r="C25" s="2">
        <v>29.076340999999999</v>
      </c>
      <c r="D25" s="2">
        <v>-80.925460000000001</v>
      </c>
      <c r="E25" s="4">
        <v>27.67</v>
      </c>
      <c r="F25" s="4">
        <v>4</v>
      </c>
      <c r="G25" s="4">
        <v>7</v>
      </c>
      <c r="H25" s="7">
        <v>31.3</v>
      </c>
      <c r="J25" s="6">
        <v>1.3</v>
      </c>
      <c r="K25" s="6">
        <v>4.7</v>
      </c>
      <c r="L25" s="5">
        <v>4.7</v>
      </c>
      <c r="M25" s="4">
        <v>86</v>
      </c>
      <c r="O25" s="6"/>
      <c r="P25" s="6"/>
      <c r="Q25" s="5" t="s">
        <v>16</v>
      </c>
      <c r="R25" s="6" t="s">
        <v>16</v>
      </c>
      <c r="S25" s="6" t="s">
        <v>16</v>
      </c>
      <c r="T25" s="5" t="s">
        <v>16</v>
      </c>
    </row>
    <row r="26" spans="1:20" x14ac:dyDescent="0.25">
      <c r="A26">
        <v>26</v>
      </c>
      <c r="B26" t="s">
        <v>39</v>
      </c>
      <c r="C26" s="2">
        <v>27.472128999999999</v>
      </c>
      <c r="D26" s="2">
        <v>-80.2941</v>
      </c>
      <c r="E26" s="4">
        <v>29.9</v>
      </c>
      <c r="F26" s="4">
        <v>5.83</v>
      </c>
      <c r="G26" s="4">
        <v>6.73</v>
      </c>
      <c r="H26" s="5">
        <v>35.700000000000003</v>
      </c>
      <c r="I26" s="5" t="s">
        <v>23</v>
      </c>
      <c r="J26" s="6">
        <v>0.17299999999999999</v>
      </c>
      <c r="K26" s="6">
        <v>0.09</v>
      </c>
      <c r="L26" s="5">
        <v>32.299999999999997</v>
      </c>
      <c r="M26" s="4">
        <v>138.33000000000001</v>
      </c>
      <c r="O26" s="6">
        <v>0.26100000000000001</v>
      </c>
      <c r="P26" s="6">
        <v>8.4852813742385784E-3</v>
      </c>
      <c r="Q26">
        <v>1</v>
      </c>
      <c r="R26" s="6">
        <v>0</v>
      </c>
      <c r="S26" s="8"/>
      <c r="T26">
        <v>2</v>
      </c>
    </row>
    <row r="27" spans="1:20" x14ac:dyDescent="0.25">
      <c r="A27">
        <v>27</v>
      </c>
      <c r="B27" t="s">
        <v>40</v>
      </c>
      <c r="C27" s="2">
        <v>27.24</v>
      </c>
      <c r="D27" s="2">
        <v>-80.22</v>
      </c>
      <c r="E27" s="4">
        <v>29.5</v>
      </c>
      <c r="F27" s="4"/>
      <c r="G27" s="4"/>
      <c r="H27" s="5">
        <v>28.6</v>
      </c>
      <c r="J27" s="6">
        <v>0.11</v>
      </c>
      <c r="K27" s="6">
        <v>5.87</v>
      </c>
      <c r="L27" s="5">
        <v>6</v>
      </c>
      <c r="M27" s="4"/>
      <c r="O27" s="6">
        <v>0.24</v>
      </c>
      <c r="P27" s="6">
        <v>0.04</v>
      </c>
      <c r="Q27" s="5" t="s">
        <v>16</v>
      </c>
      <c r="R27" s="6" t="s">
        <v>16</v>
      </c>
      <c r="S27" s="6" t="s">
        <v>16</v>
      </c>
      <c r="T27" s="5" t="s">
        <v>16</v>
      </c>
    </row>
    <row r="28" spans="1:20" x14ac:dyDescent="0.25">
      <c r="A28">
        <v>28</v>
      </c>
      <c r="B28" t="s">
        <v>41</v>
      </c>
      <c r="C28" s="2"/>
      <c r="D28" s="2"/>
      <c r="E28" s="4">
        <v>29.7</v>
      </c>
      <c r="F28" s="4">
        <v>8</v>
      </c>
      <c r="G28" s="4">
        <v>8</v>
      </c>
      <c r="H28" s="5">
        <v>30</v>
      </c>
      <c r="I28" s="5" t="s">
        <v>26</v>
      </c>
      <c r="J28" s="6">
        <v>0.19</v>
      </c>
      <c r="K28" s="6">
        <v>0.08</v>
      </c>
      <c r="L28" s="5">
        <v>0</v>
      </c>
      <c r="M28" s="4"/>
      <c r="N28" s="5">
        <v>8.1999999999999993</v>
      </c>
      <c r="O28" s="6">
        <v>0.27250000000000002</v>
      </c>
      <c r="P28" s="6">
        <v>2.1213203435596446E-3</v>
      </c>
      <c r="Q28">
        <v>1</v>
      </c>
      <c r="R28" s="6">
        <v>0</v>
      </c>
      <c r="S28" s="8"/>
      <c r="T28">
        <v>2</v>
      </c>
    </row>
    <row r="29" spans="1:20" x14ac:dyDescent="0.25">
      <c r="A29">
        <v>29</v>
      </c>
      <c r="B29" t="s">
        <v>42</v>
      </c>
      <c r="C29" s="2"/>
      <c r="D29" s="2"/>
      <c r="E29" s="4">
        <v>30</v>
      </c>
      <c r="F29" s="4">
        <v>8</v>
      </c>
      <c r="G29" s="4">
        <v>8</v>
      </c>
      <c r="H29" s="5">
        <v>10</v>
      </c>
      <c r="I29" s="5" t="s">
        <v>26</v>
      </c>
      <c r="J29" s="6">
        <v>0.57999999999999996</v>
      </c>
      <c r="K29" s="6">
        <v>0.36</v>
      </c>
      <c r="L29" s="5">
        <v>12</v>
      </c>
      <c r="M29" s="4"/>
      <c r="N29" s="5">
        <v>8.6</v>
      </c>
      <c r="O29" s="6">
        <v>2.6520000000000001</v>
      </c>
      <c r="P29" s="6">
        <v>0.18667619023324841</v>
      </c>
      <c r="Q29" s="5" t="s">
        <v>16</v>
      </c>
      <c r="R29" s="6" t="s">
        <v>16</v>
      </c>
      <c r="S29" s="6" t="s">
        <v>16</v>
      </c>
      <c r="T29" s="5" t="s">
        <v>16</v>
      </c>
    </row>
    <row r="30" spans="1:20" x14ac:dyDescent="0.25">
      <c r="A30">
        <v>30</v>
      </c>
      <c r="B30" t="s">
        <v>43</v>
      </c>
      <c r="C30" s="2">
        <v>27.478702999999999</v>
      </c>
      <c r="D30" s="2">
        <v>-80.312899999999999</v>
      </c>
      <c r="E30" s="4">
        <v>28.9</v>
      </c>
      <c r="F30" s="4">
        <v>5</v>
      </c>
      <c r="G30" s="4">
        <v>7.3</v>
      </c>
      <c r="H30" s="5">
        <v>30.6</v>
      </c>
      <c r="I30" s="5" t="s">
        <v>26</v>
      </c>
      <c r="J30" s="6">
        <v>0.25</v>
      </c>
      <c r="K30" s="6">
        <v>7.0000000000000001E-3</v>
      </c>
      <c r="L30" s="5">
        <v>37.29</v>
      </c>
      <c r="M30" s="4">
        <v>141.30000000000001</v>
      </c>
      <c r="O30" s="6">
        <v>0.22</v>
      </c>
      <c r="P30" s="6">
        <v>0.02</v>
      </c>
      <c r="Q30">
        <v>3</v>
      </c>
      <c r="R30" s="6">
        <v>0.79026796807459032</v>
      </c>
      <c r="S30" s="8">
        <v>0.71933290408817729</v>
      </c>
      <c r="T30">
        <v>13</v>
      </c>
    </row>
    <row r="31" spans="1:20" x14ac:dyDescent="0.25">
      <c r="A31">
        <v>31</v>
      </c>
      <c r="B31" t="s">
        <v>67</v>
      </c>
      <c r="C31" s="2"/>
      <c r="D31" s="2"/>
      <c r="E31" s="4"/>
      <c r="F31" s="4"/>
      <c r="G31" s="4"/>
      <c r="J31" s="6"/>
      <c r="K31" s="6"/>
      <c r="M31" s="4"/>
      <c r="O31" s="6">
        <v>6.8000000000000005E-2</v>
      </c>
      <c r="P31" s="6">
        <v>0</v>
      </c>
      <c r="Q31" s="5" t="s">
        <v>16</v>
      </c>
      <c r="R31" s="6" t="s">
        <v>16</v>
      </c>
      <c r="S31" s="6" t="s">
        <v>16</v>
      </c>
      <c r="T31" s="5" t="s">
        <v>16</v>
      </c>
    </row>
    <row r="32" spans="1:20" x14ac:dyDescent="0.25">
      <c r="A32">
        <v>32</v>
      </c>
      <c r="B32" t="s">
        <v>68</v>
      </c>
      <c r="C32" s="2"/>
      <c r="D32" s="2"/>
      <c r="E32" s="4">
        <v>33.5</v>
      </c>
      <c r="F32" s="4">
        <v>4.5999999999999996</v>
      </c>
      <c r="G32" s="4">
        <v>7</v>
      </c>
      <c r="H32" s="5">
        <v>18</v>
      </c>
      <c r="J32" s="6">
        <v>0.03</v>
      </c>
      <c r="K32" s="6">
        <v>0.03</v>
      </c>
      <c r="L32" s="5">
        <v>5</v>
      </c>
      <c r="M32" s="4">
        <v>140</v>
      </c>
      <c r="O32" s="6">
        <v>0</v>
      </c>
      <c r="P32" s="6">
        <v>0</v>
      </c>
      <c r="Q32">
        <v>0</v>
      </c>
      <c r="R32" s="6">
        <v>0</v>
      </c>
      <c r="S32" s="8">
        <v>0</v>
      </c>
      <c r="T32">
        <v>0</v>
      </c>
    </row>
    <row r="33" spans="1:20" x14ac:dyDescent="0.25">
      <c r="A33">
        <v>33</v>
      </c>
      <c r="B33" t="s">
        <v>71</v>
      </c>
      <c r="C33" s="2">
        <v>27.849699999999999</v>
      </c>
      <c r="D33" s="2">
        <v>-80.454079800000002</v>
      </c>
      <c r="E33" s="4">
        <v>29.3</v>
      </c>
      <c r="F33" s="4">
        <v>6.67</v>
      </c>
      <c r="G33" s="4">
        <v>7.91</v>
      </c>
      <c r="H33" s="5">
        <v>31</v>
      </c>
      <c r="I33" s="5" t="s">
        <v>23</v>
      </c>
      <c r="J33" s="6">
        <v>0.16300000000000001</v>
      </c>
      <c r="K33" s="6">
        <v>5</v>
      </c>
      <c r="L33" s="5">
        <v>8.3000000000000007</v>
      </c>
      <c r="M33" s="4">
        <v>92.6</v>
      </c>
      <c r="O33" s="6">
        <v>0.27100000000000002</v>
      </c>
      <c r="P33" s="6">
        <v>5.6568542494923853E-3</v>
      </c>
      <c r="Q33">
        <v>2</v>
      </c>
      <c r="R33" s="6">
        <v>0.19851524334587259</v>
      </c>
      <c r="S33" s="8">
        <v>0.2863969571159562</v>
      </c>
      <c r="T33">
        <v>20</v>
      </c>
    </row>
    <row r="34" spans="1:20" x14ac:dyDescent="0.25">
      <c r="A34">
        <v>34</v>
      </c>
      <c r="B34" t="s">
        <v>69</v>
      </c>
      <c r="C34" s="2"/>
      <c r="D34" s="2"/>
      <c r="E34" s="4"/>
      <c r="F34" s="4"/>
      <c r="G34" s="4"/>
      <c r="J34" s="6"/>
      <c r="K34" s="6"/>
      <c r="M34" s="4"/>
      <c r="O34" s="6">
        <v>0.2</v>
      </c>
      <c r="P34" s="6">
        <v>0.03</v>
      </c>
      <c r="Q34" s="5" t="s">
        <v>16</v>
      </c>
      <c r="R34" s="6" t="s">
        <v>16</v>
      </c>
      <c r="S34" s="6" t="s">
        <v>16</v>
      </c>
      <c r="T34" s="5" t="s">
        <v>16</v>
      </c>
    </row>
    <row r="35" spans="1:20" x14ac:dyDescent="0.25">
      <c r="A35">
        <v>35</v>
      </c>
      <c r="B35" t="s">
        <v>44</v>
      </c>
      <c r="C35" s="2">
        <v>26.952079999999999</v>
      </c>
      <c r="D35" s="2">
        <v>-80.079291999999995</v>
      </c>
      <c r="E35" s="4">
        <v>28.66</v>
      </c>
      <c r="F35" s="4">
        <v>4</v>
      </c>
      <c r="G35" s="4">
        <v>8</v>
      </c>
      <c r="H35" s="5">
        <v>36</v>
      </c>
      <c r="I35" s="5" t="s">
        <v>23</v>
      </c>
      <c r="J35" s="6">
        <v>7.0000000000000007E-2</v>
      </c>
      <c r="K35" s="6">
        <v>3.67</v>
      </c>
      <c r="L35" s="5">
        <v>6.3</v>
      </c>
      <c r="M35" s="4">
        <v>138</v>
      </c>
      <c r="O35" s="6">
        <v>0.14000000000000001</v>
      </c>
      <c r="P35" s="6">
        <v>0</v>
      </c>
      <c r="Q35">
        <v>3</v>
      </c>
      <c r="R35" s="6">
        <v>0.35459882755264893</v>
      </c>
      <c r="S35" s="8">
        <v>0.32276976255430639</v>
      </c>
      <c r="T35">
        <v>34</v>
      </c>
    </row>
    <row r="36" spans="1:20" x14ac:dyDescent="0.25">
      <c r="A36">
        <v>36</v>
      </c>
      <c r="B36" t="s">
        <v>45</v>
      </c>
      <c r="C36" s="2">
        <v>26.948080000000001</v>
      </c>
      <c r="D36" s="2">
        <v>-80.083299999999994</v>
      </c>
      <c r="E36" s="4">
        <v>30</v>
      </c>
      <c r="F36" s="4">
        <v>3.73</v>
      </c>
      <c r="G36" s="4">
        <v>8</v>
      </c>
      <c r="H36" s="5">
        <v>35.6</v>
      </c>
      <c r="I36" s="5" t="s">
        <v>23</v>
      </c>
      <c r="J36" s="6">
        <v>0.03</v>
      </c>
      <c r="K36" s="6">
        <v>0.5</v>
      </c>
      <c r="L36" s="5">
        <v>3.33</v>
      </c>
      <c r="M36" s="4">
        <v>139.33000000000001</v>
      </c>
      <c r="O36" s="6">
        <v>0.36450000000000005</v>
      </c>
      <c r="P36" s="6">
        <v>5.5861435713736987E-2</v>
      </c>
      <c r="Q36">
        <v>6</v>
      </c>
      <c r="R36" s="6">
        <v>1.4066777022503074</v>
      </c>
      <c r="S36" s="8">
        <v>0.7850817737585879</v>
      </c>
      <c r="T36">
        <v>18</v>
      </c>
    </row>
    <row r="37" spans="1:20" x14ac:dyDescent="0.25">
      <c r="A37">
        <v>37</v>
      </c>
      <c r="B37" t="s">
        <v>46</v>
      </c>
      <c r="C37" s="2">
        <v>29.145199999999999</v>
      </c>
      <c r="D37" s="2">
        <v>-80.982798000000003</v>
      </c>
      <c r="E37" s="4">
        <v>26.3</v>
      </c>
      <c r="F37" s="4">
        <v>4</v>
      </c>
      <c r="G37" s="4">
        <v>7.67</v>
      </c>
      <c r="H37" s="5">
        <v>27.67</v>
      </c>
      <c r="I37" s="5" t="s">
        <v>23</v>
      </c>
      <c r="J37" s="6">
        <v>0.43</v>
      </c>
      <c r="K37" s="6">
        <v>0.36</v>
      </c>
      <c r="L37" s="5">
        <v>46.5</v>
      </c>
      <c r="M37" s="4">
        <v>130.69999999999999</v>
      </c>
      <c r="O37" s="6">
        <v>0.24199999999999999</v>
      </c>
      <c r="P37" s="6">
        <v>2.4041630560342617E-2</v>
      </c>
      <c r="Q37">
        <v>4</v>
      </c>
      <c r="R37" s="6">
        <v>0.88387562627173377</v>
      </c>
      <c r="S37" s="8">
        <v>0.63758149139242859</v>
      </c>
      <c r="T37">
        <v>18</v>
      </c>
    </row>
    <row r="38" spans="1:20" x14ac:dyDescent="0.25">
      <c r="A38">
        <v>38</v>
      </c>
      <c r="B38" t="s">
        <v>47</v>
      </c>
      <c r="C38" s="2">
        <v>28.857700000000001</v>
      </c>
      <c r="D38" s="2">
        <v>-80.777199999999993</v>
      </c>
      <c r="E38" s="4"/>
      <c r="F38" s="4">
        <v>4</v>
      </c>
      <c r="G38" s="4">
        <v>8.5</v>
      </c>
      <c r="I38" s="5" t="s">
        <v>23</v>
      </c>
      <c r="J38" s="6">
        <v>0.05</v>
      </c>
      <c r="K38" s="6">
        <v>0</v>
      </c>
      <c r="L38" s="5">
        <v>5</v>
      </c>
      <c r="M38" s="4">
        <v>148</v>
      </c>
      <c r="O38" s="6">
        <v>0.19750000000000001</v>
      </c>
      <c r="P38" s="6">
        <v>1.7677669529663684E-2</v>
      </c>
      <c r="Q38" s="5" t="s">
        <v>16</v>
      </c>
      <c r="R38" s="6" t="s">
        <v>16</v>
      </c>
      <c r="S38" s="6" t="s">
        <v>16</v>
      </c>
      <c r="T38" s="5" t="s">
        <v>16</v>
      </c>
    </row>
    <row r="39" spans="1:20" x14ac:dyDescent="0.25">
      <c r="A39">
        <v>39</v>
      </c>
      <c r="B39" t="s">
        <v>48</v>
      </c>
      <c r="C39" s="2">
        <v>28.993829999999999</v>
      </c>
      <c r="D39" s="2">
        <v>-80.903409999999994</v>
      </c>
      <c r="E39" s="4"/>
      <c r="F39" s="4">
        <v>5</v>
      </c>
      <c r="G39" s="4">
        <v>7.5</v>
      </c>
      <c r="I39" s="5" t="s">
        <v>23</v>
      </c>
      <c r="J39" s="6">
        <v>0.09</v>
      </c>
      <c r="K39" s="6">
        <v>0.01</v>
      </c>
      <c r="L39" s="5">
        <v>16</v>
      </c>
      <c r="M39" s="4">
        <v>142</v>
      </c>
      <c r="O39" s="6">
        <v>0.2535</v>
      </c>
      <c r="P39" s="6">
        <v>4.8790367901871572E-2</v>
      </c>
      <c r="Q39" s="5" t="s">
        <v>16</v>
      </c>
      <c r="R39" s="6" t="s">
        <v>16</v>
      </c>
      <c r="S39" s="6" t="s">
        <v>16</v>
      </c>
      <c r="T39" s="5" t="s">
        <v>16</v>
      </c>
    </row>
    <row r="40" spans="1:20" x14ac:dyDescent="0.25">
      <c r="A40">
        <v>40</v>
      </c>
      <c r="B40" t="s">
        <v>49</v>
      </c>
      <c r="C40" s="2">
        <v>29.014849999999999</v>
      </c>
      <c r="D40" s="2">
        <v>-80.550349999999995</v>
      </c>
      <c r="E40" s="4"/>
      <c r="F40" s="4">
        <v>5</v>
      </c>
      <c r="G40" s="4">
        <v>8</v>
      </c>
      <c r="I40" s="5" t="s">
        <v>23</v>
      </c>
      <c r="J40" s="6">
        <v>0.18</v>
      </c>
      <c r="K40" s="6">
        <v>0</v>
      </c>
      <c r="L40" s="5">
        <v>14</v>
      </c>
      <c r="M40" s="4">
        <v>136</v>
      </c>
      <c r="O40" s="6">
        <v>0.36149999999999999</v>
      </c>
      <c r="P40" s="6">
        <v>2.4748737341529183E-2</v>
      </c>
      <c r="Q40" s="5" t="s">
        <v>16</v>
      </c>
      <c r="R40" s="6" t="s">
        <v>16</v>
      </c>
      <c r="S40" s="6" t="s">
        <v>16</v>
      </c>
      <c r="T40" s="5" t="s">
        <v>16</v>
      </c>
    </row>
    <row r="41" spans="1:20" x14ac:dyDescent="0.25">
      <c r="A41">
        <v>41</v>
      </c>
      <c r="B41" t="s">
        <v>50</v>
      </c>
      <c r="C41" s="2">
        <v>28.535489999999999</v>
      </c>
      <c r="D41" s="2">
        <v>-80.510620000000003</v>
      </c>
      <c r="E41" s="4"/>
      <c r="F41" s="4">
        <v>5</v>
      </c>
      <c r="G41" s="4">
        <v>7.5</v>
      </c>
      <c r="I41" s="5" t="s">
        <v>23</v>
      </c>
      <c r="J41" s="6">
        <v>0.06</v>
      </c>
      <c r="K41" s="6">
        <v>0</v>
      </c>
      <c r="L41" s="5">
        <v>0</v>
      </c>
      <c r="M41" s="4">
        <v>147</v>
      </c>
      <c r="O41" s="6">
        <v>0</v>
      </c>
      <c r="P41" s="6">
        <v>0</v>
      </c>
      <c r="Q41" s="5" t="s">
        <v>16</v>
      </c>
      <c r="R41" s="6" t="s">
        <v>16</v>
      </c>
      <c r="S41" s="6" t="s">
        <v>16</v>
      </c>
      <c r="T41" s="5" t="s">
        <v>16</v>
      </c>
    </row>
    <row r="42" spans="1:20" x14ac:dyDescent="0.25">
      <c r="A42">
        <v>42</v>
      </c>
      <c r="B42" t="s">
        <v>51</v>
      </c>
      <c r="C42" s="2">
        <v>29.05</v>
      </c>
      <c r="D42" s="2">
        <v>-80.55</v>
      </c>
      <c r="E42" s="4">
        <v>30</v>
      </c>
      <c r="F42" s="4">
        <v>4.5</v>
      </c>
      <c r="G42" s="4">
        <v>7.5</v>
      </c>
      <c r="H42" s="5">
        <v>30</v>
      </c>
      <c r="I42" s="5" t="s">
        <v>23</v>
      </c>
      <c r="J42" s="6">
        <v>0.23</v>
      </c>
      <c r="K42" s="6">
        <v>2</v>
      </c>
      <c r="L42" s="5" t="s">
        <v>52</v>
      </c>
      <c r="M42" s="4"/>
      <c r="O42" s="6">
        <v>0</v>
      </c>
      <c r="P42" s="6">
        <v>0</v>
      </c>
      <c r="Q42">
        <v>2</v>
      </c>
      <c r="R42" s="6">
        <v>0.68696157659732338</v>
      </c>
      <c r="S42" s="8">
        <v>0.99107605983822222</v>
      </c>
      <c r="T42">
        <v>9</v>
      </c>
    </row>
    <row r="43" spans="1:20" x14ac:dyDescent="0.25">
      <c r="A43">
        <v>43</v>
      </c>
      <c r="B43" t="s">
        <v>53</v>
      </c>
      <c r="C43" s="2">
        <v>28.2684</v>
      </c>
      <c r="D43" s="2">
        <v>-80.689899999999994</v>
      </c>
      <c r="E43" s="4">
        <v>28</v>
      </c>
      <c r="F43" s="4">
        <v>4</v>
      </c>
      <c r="G43" s="4">
        <v>6.5</v>
      </c>
      <c r="H43" s="5">
        <v>18.3</v>
      </c>
      <c r="I43" s="5" t="s">
        <v>26</v>
      </c>
      <c r="J43" s="6">
        <v>1</v>
      </c>
      <c r="K43" s="6">
        <v>1</v>
      </c>
      <c r="L43" s="5">
        <v>24</v>
      </c>
      <c r="M43" s="4">
        <v>117</v>
      </c>
      <c r="O43" s="6">
        <v>0.251</v>
      </c>
      <c r="P43" s="6">
        <v>5.0911688245431255E-2</v>
      </c>
      <c r="Q43">
        <v>4</v>
      </c>
      <c r="R43" s="6">
        <v>1.0572087785737232</v>
      </c>
      <c r="S43" s="8">
        <v>0.7626149310162943</v>
      </c>
      <c r="T43">
        <v>9</v>
      </c>
    </row>
    <row r="44" spans="1:20" x14ac:dyDescent="0.25">
      <c r="A44">
        <v>44</v>
      </c>
      <c r="B44" t="s">
        <v>54</v>
      </c>
      <c r="C44" s="2">
        <v>28.04</v>
      </c>
      <c r="D44" s="2">
        <v>-80.579894999999993</v>
      </c>
      <c r="E44" s="4">
        <v>29.9</v>
      </c>
      <c r="F44" s="4">
        <v>4</v>
      </c>
      <c r="G44" s="4">
        <v>8</v>
      </c>
      <c r="H44" s="5">
        <v>14</v>
      </c>
      <c r="J44" s="6">
        <v>0.27</v>
      </c>
      <c r="K44" s="6"/>
      <c r="L44" s="5">
        <v>9.8699999999999992</v>
      </c>
      <c r="M44" s="4">
        <v>170</v>
      </c>
      <c r="O44" s="6">
        <v>0.14000000000000001</v>
      </c>
      <c r="P44" s="6">
        <v>0.03</v>
      </c>
      <c r="Q44" s="5" t="s">
        <v>16</v>
      </c>
      <c r="R44" s="6" t="s">
        <v>16</v>
      </c>
      <c r="S44" s="6" t="s">
        <v>16</v>
      </c>
      <c r="T44" s="5" t="s">
        <v>16</v>
      </c>
    </row>
    <row r="45" spans="1:20" x14ac:dyDescent="0.25">
      <c r="A45">
        <v>45</v>
      </c>
      <c r="B45" t="s">
        <v>55</v>
      </c>
      <c r="C45" s="2">
        <v>27.444700000000001</v>
      </c>
      <c r="D45" s="2">
        <v>-80.215779999999995</v>
      </c>
      <c r="E45" s="4">
        <v>27</v>
      </c>
      <c r="F45" s="4">
        <v>8</v>
      </c>
      <c r="G45" s="4">
        <v>8</v>
      </c>
      <c r="H45" s="5">
        <v>32</v>
      </c>
      <c r="I45" s="5" t="s">
        <v>26</v>
      </c>
      <c r="J45" s="6">
        <v>0.14000000000000001</v>
      </c>
      <c r="K45" s="6"/>
      <c r="L45" s="5">
        <v>18.600000000000001</v>
      </c>
      <c r="M45" s="4">
        <v>116</v>
      </c>
      <c r="O45" s="6">
        <v>0.47</v>
      </c>
      <c r="P45" s="6">
        <v>8.2024386617639916E-2</v>
      </c>
      <c r="Q45">
        <v>11</v>
      </c>
      <c r="R45" s="8">
        <v>1.8072083431748724</v>
      </c>
      <c r="S45" s="8">
        <v>0.75366441715606702</v>
      </c>
      <c r="T45">
        <v>62</v>
      </c>
    </row>
    <row r="46" spans="1:20" x14ac:dyDescent="0.25">
      <c r="A46">
        <v>46</v>
      </c>
      <c r="B46" t="s">
        <v>56</v>
      </c>
      <c r="C46" s="2"/>
      <c r="D46" s="2"/>
      <c r="E46" s="4">
        <v>24.7</v>
      </c>
      <c r="F46" s="4">
        <v>8</v>
      </c>
      <c r="G46" s="4">
        <v>8</v>
      </c>
      <c r="H46" s="5">
        <v>30</v>
      </c>
      <c r="I46" s="5" t="s">
        <v>26</v>
      </c>
      <c r="J46" s="6">
        <v>0.32</v>
      </c>
      <c r="K46" s="6">
        <v>0.1</v>
      </c>
      <c r="L46" s="5">
        <v>0.5</v>
      </c>
      <c r="M46" s="4"/>
      <c r="N46" s="5">
        <v>8.6999999999999993</v>
      </c>
      <c r="O46" s="6">
        <v>0.10500000000000001</v>
      </c>
      <c r="P46" s="6">
        <v>3.8183766184073535E-2</v>
      </c>
      <c r="Q46">
        <v>2</v>
      </c>
      <c r="R46" s="6">
        <v>-0.49068059367074729</v>
      </c>
      <c r="S46" s="8">
        <v>-0.70790245914923966</v>
      </c>
      <c r="T46">
        <v>20</v>
      </c>
    </row>
    <row r="47" spans="1:20" x14ac:dyDescent="0.25">
      <c r="A47">
        <v>47</v>
      </c>
      <c r="B47" t="s">
        <v>58</v>
      </c>
      <c r="C47" s="2">
        <v>27.599119999999999</v>
      </c>
      <c r="D47" s="2">
        <v>-80.406400000000005</v>
      </c>
      <c r="E47" s="4">
        <v>28.3</v>
      </c>
      <c r="F47" s="4">
        <v>2</v>
      </c>
      <c r="G47" s="4">
        <v>7.3</v>
      </c>
      <c r="H47" s="5">
        <v>20.3</v>
      </c>
      <c r="I47" s="5" t="s">
        <v>23</v>
      </c>
      <c r="J47" s="6">
        <v>0.186</v>
      </c>
      <c r="K47" s="6">
        <v>0</v>
      </c>
      <c r="L47" s="5">
        <v>11</v>
      </c>
      <c r="M47" s="4"/>
      <c r="O47" s="6">
        <v>0</v>
      </c>
      <c r="P47" s="6">
        <v>0</v>
      </c>
      <c r="Q47" s="5" t="s">
        <v>16</v>
      </c>
      <c r="R47" s="6" t="s">
        <v>16</v>
      </c>
      <c r="S47" s="6" t="s">
        <v>16</v>
      </c>
      <c r="T47" s="5" t="s">
        <v>16</v>
      </c>
    </row>
    <row r="48" spans="1:20" x14ac:dyDescent="0.25">
      <c r="A48">
        <v>48</v>
      </c>
      <c r="B48" t="s">
        <v>57</v>
      </c>
      <c r="C48" s="2">
        <v>28.70551</v>
      </c>
      <c r="D48" s="2">
        <v>-80.761148000000006</v>
      </c>
      <c r="E48" s="4">
        <v>27.7</v>
      </c>
      <c r="F48" s="4">
        <v>6.67</v>
      </c>
      <c r="G48" s="4">
        <v>8</v>
      </c>
      <c r="I48" s="5" t="s">
        <v>23</v>
      </c>
      <c r="J48" s="5">
        <v>0.05</v>
      </c>
      <c r="K48" s="5">
        <v>0</v>
      </c>
      <c r="L48" s="5">
        <v>7</v>
      </c>
      <c r="M48" s="5">
        <v>12</v>
      </c>
      <c r="O48" s="6">
        <v>0</v>
      </c>
      <c r="P48" s="6">
        <v>0</v>
      </c>
      <c r="Q48">
        <v>3</v>
      </c>
      <c r="R48" s="6">
        <v>1.0859387399553881</v>
      </c>
      <c r="S48" s="8">
        <v>0.98846403882111467</v>
      </c>
      <c r="T48">
        <v>28</v>
      </c>
    </row>
    <row r="49" spans="2:16" x14ac:dyDescent="0.25">
      <c r="B49" s="9" t="s">
        <v>72</v>
      </c>
      <c r="I49" s="5" t="s">
        <v>78</v>
      </c>
      <c r="J49" s="10">
        <f t="shared" ref="J49:L49" si="0">AVERAGE(J2:J48)</f>
        <v>0.26800000000000007</v>
      </c>
      <c r="K49" s="10">
        <f t="shared" si="0"/>
        <v>1.254025641025641</v>
      </c>
      <c r="L49" s="10">
        <f t="shared" si="0"/>
        <v>9.045128205128206</v>
      </c>
      <c r="M49" s="10"/>
      <c r="N49" s="10"/>
      <c r="O49" s="10">
        <f>AVERAGE(O2:O48)</f>
        <v>0.2531739130434783</v>
      </c>
      <c r="P49" s="10">
        <f>AVERAGE(P2:P48)</f>
        <v>2.5855357897409469E-2</v>
      </c>
    </row>
    <row r="50" spans="2:16" x14ac:dyDescent="0.25">
      <c r="I50" s="5" t="s">
        <v>79</v>
      </c>
    </row>
    <row r="51" spans="2:16" x14ac:dyDescent="0.25">
      <c r="J51" s="5" t="s">
        <v>80</v>
      </c>
      <c r="K51" s="5" t="s">
        <v>81</v>
      </c>
      <c r="L51" s="5" t="s">
        <v>82</v>
      </c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9"/>
  <sheetViews>
    <sheetView topLeftCell="A7" workbookViewId="0">
      <selection activeCell="I40" sqref="I40"/>
    </sheetView>
  </sheetViews>
  <sheetFormatPr defaultRowHeight="15" x14ac:dyDescent="0.25"/>
  <cols>
    <col min="2" max="2" width="28.7109375" customWidth="1"/>
    <col min="3" max="3" width="18.140625" style="5" bestFit="1" customWidth="1"/>
    <col min="4" max="4" width="8.85546875" style="5"/>
  </cols>
  <sheetData>
    <row r="1" spans="1:4" s="1" customFormat="1" ht="15.75" x14ac:dyDescent="0.25">
      <c r="A1" s="16">
        <v>2021</v>
      </c>
      <c r="B1" s="1" t="s">
        <v>0</v>
      </c>
      <c r="C1" s="3" t="s">
        <v>59</v>
      </c>
      <c r="D1" s="3" t="s">
        <v>60</v>
      </c>
    </row>
    <row r="2" spans="1:4" x14ac:dyDescent="0.25">
      <c r="A2">
        <v>1</v>
      </c>
      <c r="B2" t="s">
        <v>10</v>
      </c>
      <c r="C2" s="6">
        <v>0.20900000000000002</v>
      </c>
      <c r="D2" s="6">
        <v>1.8384776310850233E-2</v>
      </c>
    </row>
    <row r="3" spans="1:4" x14ac:dyDescent="0.25">
      <c r="A3">
        <v>2</v>
      </c>
      <c r="B3" t="s">
        <v>13</v>
      </c>
      <c r="C3" s="6">
        <v>0.72899999999999998</v>
      </c>
      <c r="D3" s="6">
        <v>4.2426406871192892E-3</v>
      </c>
    </row>
    <row r="4" spans="1:4" x14ac:dyDescent="0.25">
      <c r="A4">
        <v>3</v>
      </c>
      <c r="B4" t="s">
        <v>15</v>
      </c>
      <c r="C4" s="6">
        <v>9.9000000000000005E-2</v>
      </c>
      <c r="D4" s="6">
        <v>2.1213203435596403E-2</v>
      </c>
    </row>
    <row r="5" spans="1:4" x14ac:dyDescent="0.25">
      <c r="A5">
        <v>4</v>
      </c>
      <c r="B5" t="s">
        <v>17</v>
      </c>
      <c r="C5" s="6">
        <v>0.16</v>
      </c>
      <c r="D5" s="6">
        <v>0</v>
      </c>
    </row>
    <row r="6" spans="1:4" x14ac:dyDescent="0.25">
      <c r="A6">
        <v>6</v>
      </c>
      <c r="B6" t="s">
        <v>19</v>
      </c>
      <c r="C6" s="6">
        <v>0.16649999999999998</v>
      </c>
      <c r="D6" s="6">
        <v>1.3435028842544395E-2</v>
      </c>
    </row>
    <row r="7" spans="1:4" x14ac:dyDescent="0.25">
      <c r="A7" s="11">
        <v>7</v>
      </c>
      <c r="B7" t="s">
        <v>70</v>
      </c>
      <c r="C7" s="6">
        <v>0.14300000000000002</v>
      </c>
      <c r="D7" s="6">
        <v>2.6870057685088555E-2</v>
      </c>
    </row>
    <row r="8" spans="1:4" x14ac:dyDescent="0.25">
      <c r="A8" s="11">
        <v>8</v>
      </c>
      <c r="B8" t="s">
        <v>20</v>
      </c>
      <c r="C8" s="6">
        <v>0.152</v>
      </c>
      <c r="D8" s="6">
        <v>3.6769552621700459E-2</v>
      </c>
    </row>
    <row r="9" spans="1:4" x14ac:dyDescent="0.25">
      <c r="A9" s="11">
        <v>9</v>
      </c>
      <c r="B9" t="s">
        <v>21</v>
      </c>
      <c r="C9" s="6">
        <v>0.1075</v>
      </c>
      <c r="D9" s="6">
        <v>1.9091883092036788E-2</v>
      </c>
    </row>
    <row r="10" spans="1:4" x14ac:dyDescent="0.25">
      <c r="A10" s="11">
        <v>10</v>
      </c>
      <c r="B10" t="s">
        <v>22</v>
      </c>
      <c r="C10" s="6">
        <v>0.123</v>
      </c>
      <c r="D10" s="6">
        <v>3.2526911934581133E-2</v>
      </c>
    </row>
    <row r="11" spans="1:4" x14ac:dyDescent="0.25">
      <c r="A11">
        <v>11</v>
      </c>
      <c r="B11" t="s">
        <v>62</v>
      </c>
      <c r="C11" s="6">
        <v>0.22849999999999998</v>
      </c>
      <c r="D11" s="6">
        <v>3.040559159102155E-2</v>
      </c>
    </row>
    <row r="12" spans="1:4" x14ac:dyDescent="0.25">
      <c r="A12">
        <v>12</v>
      </c>
      <c r="B12" t="s">
        <v>24</v>
      </c>
      <c r="C12" s="6">
        <v>0.16049999999999998</v>
      </c>
      <c r="D12" s="6">
        <v>2.4748737341529343E-2</v>
      </c>
    </row>
    <row r="13" spans="1:4" x14ac:dyDescent="0.25">
      <c r="A13">
        <v>13</v>
      </c>
      <c r="B13" t="s">
        <v>25</v>
      </c>
      <c r="C13" s="6">
        <v>0.14199999999999999</v>
      </c>
      <c r="D13" s="6">
        <v>0</v>
      </c>
    </row>
    <row r="14" spans="1:4" x14ac:dyDescent="0.25">
      <c r="A14">
        <v>14</v>
      </c>
      <c r="B14" t="s">
        <v>27</v>
      </c>
      <c r="C14" s="6">
        <v>0.21250000000000002</v>
      </c>
      <c r="D14" s="8">
        <v>1.4849242404917492E-2</v>
      </c>
    </row>
    <row r="15" spans="1:4" x14ac:dyDescent="0.25">
      <c r="A15">
        <v>15</v>
      </c>
      <c r="B15" t="s">
        <v>28</v>
      </c>
      <c r="C15" s="6">
        <v>0.30249999999999999</v>
      </c>
      <c r="D15" s="8">
        <v>3.4648232278140817E-2</v>
      </c>
    </row>
    <row r="16" spans="1:4" x14ac:dyDescent="0.25">
      <c r="A16">
        <v>16</v>
      </c>
      <c r="B16" t="s">
        <v>29</v>
      </c>
      <c r="C16" s="6">
        <v>0.106</v>
      </c>
      <c r="D16" s="8">
        <v>5.6568542494923853E-3</v>
      </c>
    </row>
    <row r="17" spans="1:4" x14ac:dyDescent="0.25">
      <c r="A17">
        <v>17</v>
      </c>
      <c r="B17" t="s">
        <v>30</v>
      </c>
      <c r="C17" s="6">
        <v>0.3705</v>
      </c>
      <c r="D17" s="6">
        <v>6.1518289963229375E-2</v>
      </c>
    </row>
    <row r="18" spans="1:4" x14ac:dyDescent="0.25">
      <c r="A18">
        <v>18</v>
      </c>
      <c r="B18" t="s">
        <v>31</v>
      </c>
      <c r="C18" s="6">
        <v>0.30599999999999999</v>
      </c>
      <c r="D18" s="6">
        <v>5.9396969619670018E-2</v>
      </c>
    </row>
    <row r="19" spans="1:4" x14ac:dyDescent="0.25">
      <c r="A19">
        <v>19</v>
      </c>
      <c r="B19" t="s">
        <v>33</v>
      </c>
      <c r="C19" s="6">
        <v>0.14000000000000001</v>
      </c>
      <c r="D19" s="6">
        <v>0.02</v>
      </c>
    </row>
    <row r="20" spans="1:4" x14ac:dyDescent="0.25">
      <c r="A20">
        <v>20</v>
      </c>
      <c r="B20" t="s">
        <v>34</v>
      </c>
      <c r="C20" s="6">
        <v>0.307</v>
      </c>
      <c r="D20" s="6">
        <v>2.5455844122715732E-2</v>
      </c>
    </row>
    <row r="21" spans="1:4" x14ac:dyDescent="0.25">
      <c r="A21">
        <v>21</v>
      </c>
      <c r="B21" t="s">
        <v>32</v>
      </c>
      <c r="C21" s="6">
        <v>0.27400000000000002</v>
      </c>
      <c r="D21" s="6">
        <v>4.2426406871192479E-2</v>
      </c>
    </row>
    <row r="22" spans="1:4" x14ac:dyDescent="0.25">
      <c r="A22">
        <v>22</v>
      </c>
      <c r="B22" t="s">
        <v>35</v>
      </c>
      <c r="C22" s="6">
        <v>6.9500000000000006E-2</v>
      </c>
      <c r="D22" s="6">
        <v>1.6263455967290511E-2</v>
      </c>
    </row>
    <row r="23" spans="1:4" x14ac:dyDescent="0.25">
      <c r="A23">
        <v>23</v>
      </c>
      <c r="B23" t="s">
        <v>36</v>
      </c>
      <c r="C23" s="6">
        <v>0.25</v>
      </c>
      <c r="D23" s="6">
        <v>0</v>
      </c>
    </row>
    <row r="24" spans="1:4" x14ac:dyDescent="0.25">
      <c r="A24">
        <v>24</v>
      </c>
      <c r="B24" t="s">
        <v>37</v>
      </c>
      <c r="C24" s="6">
        <v>0.17849999999999999</v>
      </c>
      <c r="D24" s="6">
        <v>1.6263455967290587E-2</v>
      </c>
    </row>
    <row r="25" spans="1:4" x14ac:dyDescent="0.25">
      <c r="A25">
        <v>25</v>
      </c>
      <c r="B25" t="s">
        <v>38</v>
      </c>
      <c r="C25" s="6"/>
      <c r="D25" s="6"/>
    </row>
    <row r="26" spans="1:4" x14ac:dyDescent="0.25">
      <c r="A26">
        <v>26</v>
      </c>
      <c r="B26" t="s">
        <v>39</v>
      </c>
      <c r="C26" s="6">
        <v>0.26100000000000001</v>
      </c>
      <c r="D26" s="6">
        <v>8.4852813742385784E-3</v>
      </c>
    </row>
    <row r="27" spans="1:4" x14ac:dyDescent="0.25">
      <c r="A27">
        <v>27</v>
      </c>
      <c r="B27" t="s">
        <v>40</v>
      </c>
      <c r="C27" s="6">
        <v>0.24</v>
      </c>
      <c r="D27" s="6">
        <v>0.04</v>
      </c>
    </row>
    <row r="28" spans="1:4" x14ac:dyDescent="0.25">
      <c r="A28">
        <v>28</v>
      </c>
      <c r="B28" t="s">
        <v>41</v>
      </c>
      <c r="C28" s="6">
        <v>0.27250000000000002</v>
      </c>
      <c r="D28" s="6">
        <v>2.1213203435596446E-3</v>
      </c>
    </row>
    <row r="29" spans="1:4" x14ac:dyDescent="0.25">
      <c r="A29">
        <v>29</v>
      </c>
      <c r="B29" t="s">
        <v>42</v>
      </c>
      <c r="C29" s="6">
        <v>2.6520000000000001</v>
      </c>
      <c r="D29" s="6">
        <v>0.18667619023324841</v>
      </c>
    </row>
    <row r="30" spans="1:4" x14ac:dyDescent="0.25">
      <c r="A30">
        <v>30</v>
      </c>
      <c r="B30" t="s">
        <v>43</v>
      </c>
      <c r="C30" s="6">
        <v>0.22</v>
      </c>
      <c r="D30" s="6">
        <v>0.02</v>
      </c>
    </row>
    <row r="31" spans="1:4" x14ac:dyDescent="0.25">
      <c r="A31">
        <v>31</v>
      </c>
      <c r="B31" t="s">
        <v>67</v>
      </c>
      <c r="C31" s="6">
        <v>6.8000000000000005E-2</v>
      </c>
      <c r="D31" s="6">
        <v>0</v>
      </c>
    </row>
    <row r="32" spans="1:4" x14ac:dyDescent="0.25">
      <c r="A32">
        <v>32</v>
      </c>
      <c r="B32" t="s">
        <v>68</v>
      </c>
      <c r="C32" s="6">
        <v>0</v>
      </c>
      <c r="D32" s="6">
        <v>0</v>
      </c>
    </row>
    <row r="33" spans="1:4" x14ac:dyDescent="0.25">
      <c r="A33">
        <v>33</v>
      </c>
      <c r="B33" t="s">
        <v>71</v>
      </c>
      <c r="C33" s="6">
        <v>0.27100000000000002</v>
      </c>
      <c r="D33" s="6">
        <v>5.6568542494923853E-3</v>
      </c>
    </row>
    <row r="34" spans="1:4" x14ac:dyDescent="0.25">
      <c r="A34">
        <v>34</v>
      </c>
      <c r="B34" t="s">
        <v>69</v>
      </c>
      <c r="C34" s="6">
        <v>0.2</v>
      </c>
      <c r="D34" s="6">
        <v>0.03</v>
      </c>
    </row>
    <row r="35" spans="1:4" x14ac:dyDescent="0.25">
      <c r="A35">
        <v>35</v>
      </c>
      <c r="B35" t="s">
        <v>44</v>
      </c>
      <c r="C35" s="6">
        <v>0.14000000000000001</v>
      </c>
      <c r="D35" s="6">
        <v>0</v>
      </c>
    </row>
    <row r="36" spans="1:4" x14ac:dyDescent="0.25">
      <c r="A36">
        <v>36</v>
      </c>
      <c r="B36" t="s">
        <v>45</v>
      </c>
      <c r="C36" s="6">
        <v>0.36450000000000005</v>
      </c>
      <c r="D36" s="6">
        <v>5.5861435713736987E-2</v>
      </c>
    </row>
    <row r="37" spans="1:4" x14ac:dyDescent="0.25">
      <c r="A37">
        <v>37</v>
      </c>
      <c r="B37" t="s">
        <v>46</v>
      </c>
      <c r="C37" s="6">
        <v>0.24199999999999999</v>
      </c>
      <c r="D37" s="6">
        <v>2.4041630560342617E-2</v>
      </c>
    </row>
    <row r="38" spans="1:4" x14ac:dyDescent="0.25">
      <c r="A38">
        <v>38</v>
      </c>
      <c r="B38" t="s">
        <v>47</v>
      </c>
      <c r="C38" s="6">
        <v>0.19750000000000001</v>
      </c>
      <c r="D38" s="6">
        <v>1.7677669529663684E-2</v>
      </c>
    </row>
    <row r="39" spans="1:4" x14ac:dyDescent="0.25">
      <c r="A39">
        <v>39</v>
      </c>
      <c r="B39" t="s">
        <v>48</v>
      </c>
      <c r="C39" s="6">
        <v>0.2535</v>
      </c>
      <c r="D39" s="6">
        <v>4.8790367901871572E-2</v>
      </c>
    </row>
    <row r="40" spans="1:4" x14ac:dyDescent="0.25">
      <c r="A40">
        <v>40</v>
      </c>
      <c r="B40" t="s">
        <v>49</v>
      </c>
      <c r="C40" s="6">
        <v>0.36149999999999999</v>
      </c>
      <c r="D40" s="6">
        <v>2.4748737341529183E-2</v>
      </c>
    </row>
    <row r="41" spans="1:4" x14ac:dyDescent="0.25">
      <c r="A41">
        <v>41</v>
      </c>
      <c r="B41" t="s">
        <v>50</v>
      </c>
      <c r="C41" s="6">
        <v>0</v>
      </c>
      <c r="D41" s="6">
        <v>0</v>
      </c>
    </row>
    <row r="42" spans="1:4" x14ac:dyDescent="0.25">
      <c r="A42">
        <v>42</v>
      </c>
      <c r="B42" t="s">
        <v>51</v>
      </c>
      <c r="C42" s="6">
        <v>0</v>
      </c>
      <c r="D42" s="6">
        <v>0</v>
      </c>
    </row>
    <row r="43" spans="1:4" x14ac:dyDescent="0.25">
      <c r="A43">
        <v>43</v>
      </c>
      <c r="B43" t="s">
        <v>53</v>
      </c>
      <c r="C43" s="6">
        <v>0.251</v>
      </c>
      <c r="D43" s="6">
        <v>5.0911688245431255E-2</v>
      </c>
    </row>
    <row r="44" spans="1:4" x14ac:dyDescent="0.25">
      <c r="A44">
        <v>44</v>
      </c>
      <c r="B44" t="s">
        <v>54</v>
      </c>
      <c r="C44" s="6">
        <v>0.14000000000000001</v>
      </c>
      <c r="D44" s="6">
        <v>0.03</v>
      </c>
    </row>
    <row r="45" spans="1:4" x14ac:dyDescent="0.25">
      <c r="A45">
        <v>45</v>
      </c>
      <c r="B45" t="s">
        <v>55</v>
      </c>
      <c r="C45" s="6">
        <v>0.47</v>
      </c>
      <c r="D45" s="6">
        <v>8.2024386617639916E-2</v>
      </c>
    </row>
    <row r="46" spans="1:4" x14ac:dyDescent="0.25">
      <c r="A46">
        <v>46</v>
      </c>
      <c r="B46" t="s">
        <v>56</v>
      </c>
      <c r="C46" s="6">
        <v>0.10500000000000001</v>
      </c>
      <c r="D46" s="6">
        <v>3.8183766184073535E-2</v>
      </c>
    </row>
    <row r="47" spans="1:4" x14ac:dyDescent="0.25">
      <c r="A47">
        <v>47</v>
      </c>
      <c r="B47" t="s">
        <v>58</v>
      </c>
      <c r="C47" s="6">
        <v>0</v>
      </c>
      <c r="D47" s="6">
        <v>0</v>
      </c>
    </row>
    <row r="48" spans="1:4" x14ac:dyDescent="0.25">
      <c r="A48">
        <v>48</v>
      </c>
      <c r="B48" t="s">
        <v>57</v>
      </c>
      <c r="C48" s="6">
        <v>0</v>
      </c>
      <c r="D48" s="6">
        <v>0</v>
      </c>
    </row>
    <row r="49" spans="2:4" x14ac:dyDescent="0.25">
      <c r="B49" s="9" t="s">
        <v>72</v>
      </c>
      <c r="C49" s="10">
        <f>AVERAGE(C2:C48)</f>
        <v>0.2531739130434783</v>
      </c>
      <c r="D49" s="10">
        <f>AVERAGE(D2:D48)</f>
        <v>2.5855357897409469E-2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B1" workbookViewId="0">
      <selection activeCell="B1" sqref="B1:K34"/>
    </sheetView>
  </sheetViews>
  <sheetFormatPr defaultRowHeight="15" x14ac:dyDescent="0.25"/>
  <cols>
    <col min="2" max="2" width="61.7109375" customWidth="1"/>
    <col min="3" max="3" width="16.5703125" customWidth="1"/>
    <col min="4" max="4" width="13.7109375" customWidth="1"/>
    <col min="5" max="5" width="10.5703125" bestFit="1" customWidth="1"/>
    <col min="13" max="13" width="14.28515625" customWidth="1"/>
  </cols>
  <sheetData>
    <row r="1" spans="1:8" ht="39" customHeight="1" thickBot="1" x14ac:dyDescent="0.3">
      <c r="B1" s="27" t="s">
        <v>102</v>
      </c>
      <c r="C1" s="27"/>
      <c r="D1" s="27"/>
      <c r="E1" s="27"/>
      <c r="F1" s="27"/>
    </row>
    <row r="2" spans="1:8" x14ac:dyDescent="0.25">
      <c r="B2" s="20"/>
      <c r="C2" s="21"/>
      <c r="D2" s="28" t="s">
        <v>106</v>
      </c>
      <c r="E2" s="29"/>
      <c r="F2" s="29"/>
      <c r="G2" s="29"/>
    </row>
    <row r="3" spans="1:8" x14ac:dyDescent="0.25">
      <c r="B3" s="24" t="s">
        <v>104</v>
      </c>
      <c r="C3" s="23" t="s">
        <v>103</v>
      </c>
      <c r="D3" s="17">
        <v>2019</v>
      </c>
      <c r="E3" s="17">
        <v>2020</v>
      </c>
      <c r="F3" s="17">
        <v>2021</v>
      </c>
      <c r="G3" s="23">
        <v>2022</v>
      </c>
      <c r="H3" s="13"/>
    </row>
    <row r="4" spans="1:8" x14ac:dyDescent="0.25">
      <c r="A4" t="s">
        <v>74</v>
      </c>
      <c r="B4" s="22" t="s">
        <v>83</v>
      </c>
      <c r="C4" s="22" t="s">
        <v>74</v>
      </c>
      <c r="D4" s="18">
        <v>0.15166666666666667</v>
      </c>
      <c r="E4" s="18">
        <v>0.65500000000000003</v>
      </c>
      <c r="F4" s="18">
        <v>0</v>
      </c>
      <c r="G4" s="25">
        <v>0.12</v>
      </c>
    </row>
    <row r="5" spans="1:8" x14ac:dyDescent="0.25">
      <c r="A5" t="s">
        <v>74</v>
      </c>
      <c r="B5" s="22" t="s">
        <v>84</v>
      </c>
      <c r="C5" s="22" t="s">
        <v>74</v>
      </c>
      <c r="D5" s="18">
        <v>0.33433333333333337</v>
      </c>
      <c r="E5" s="18">
        <v>0.23799999999999999</v>
      </c>
      <c r="F5" s="18">
        <v>0.251</v>
      </c>
      <c r="G5" s="25">
        <v>0.42</v>
      </c>
    </row>
    <row r="6" spans="1:8" x14ac:dyDescent="0.25">
      <c r="A6" t="s">
        <v>74</v>
      </c>
      <c r="B6" s="22" t="s">
        <v>85</v>
      </c>
      <c r="C6" s="22" t="s">
        <v>74</v>
      </c>
      <c r="D6" s="18">
        <v>0.15233333333333332</v>
      </c>
      <c r="E6" s="18">
        <v>0.1595</v>
      </c>
      <c r="F6" s="18">
        <v>0.16049999999999998</v>
      </c>
      <c r="G6" s="25">
        <v>0.1</v>
      </c>
    </row>
    <row r="7" spans="1:8" x14ac:dyDescent="0.25">
      <c r="A7" t="s">
        <v>74</v>
      </c>
      <c r="B7" s="22" t="s">
        <v>86</v>
      </c>
      <c r="C7" s="22" t="s">
        <v>74</v>
      </c>
      <c r="D7" s="18" t="s">
        <v>16</v>
      </c>
      <c r="E7" s="18">
        <v>0.27749999999999997</v>
      </c>
      <c r="F7" s="18">
        <v>0.2</v>
      </c>
      <c r="G7" s="25">
        <v>0.16</v>
      </c>
    </row>
    <row r="8" spans="1:8" x14ac:dyDescent="0.25">
      <c r="A8" t="s">
        <v>74</v>
      </c>
      <c r="B8" s="22" t="s">
        <v>87</v>
      </c>
      <c r="C8" s="22" t="s">
        <v>74</v>
      </c>
      <c r="D8" s="18">
        <v>0.29833333333333334</v>
      </c>
      <c r="E8" s="18">
        <v>0.1535</v>
      </c>
      <c r="F8" s="18">
        <v>0.20900000000000002</v>
      </c>
      <c r="G8" s="25">
        <v>0.32</v>
      </c>
    </row>
    <row r="9" spans="1:8" x14ac:dyDescent="0.25">
      <c r="A9" t="s">
        <v>74</v>
      </c>
      <c r="B9" s="22" t="s">
        <v>88</v>
      </c>
      <c r="C9" s="22" t="s">
        <v>73</v>
      </c>
      <c r="D9" s="18">
        <v>0.20366666666666666</v>
      </c>
      <c r="E9" s="18">
        <v>0.1125</v>
      </c>
      <c r="F9" s="18">
        <v>0.25</v>
      </c>
      <c r="G9" s="25">
        <v>0.11</v>
      </c>
    </row>
    <row r="10" spans="1:8" x14ac:dyDescent="0.25">
      <c r="A10" t="s">
        <v>73</v>
      </c>
      <c r="B10" s="22" t="s">
        <v>107</v>
      </c>
      <c r="C10" s="22" t="s">
        <v>73</v>
      </c>
      <c r="D10" s="18">
        <v>0.222</v>
      </c>
      <c r="E10" s="18">
        <v>0.127</v>
      </c>
      <c r="F10" s="18">
        <v>0.27100000000000002</v>
      </c>
      <c r="G10" s="25">
        <v>0.14000000000000001</v>
      </c>
    </row>
    <row r="11" spans="1:8" x14ac:dyDescent="0.25">
      <c r="A11" t="s">
        <v>73</v>
      </c>
      <c r="B11" s="22" t="s">
        <v>32</v>
      </c>
      <c r="C11" s="22" t="s">
        <v>73</v>
      </c>
      <c r="D11" s="18">
        <v>0.25750000000000001</v>
      </c>
      <c r="E11" s="18">
        <v>0.158</v>
      </c>
      <c r="F11" s="18">
        <v>0.27400000000000002</v>
      </c>
      <c r="G11" s="25">
        <v>0.43</v>
      </c>
    </row>
    <row r="12" spans="1:8" x14ac:dyDescent="0.25">
      <c r="A12" t="s">
        <v>73</v>
      </c>
      <c r="B12" s="22" t="s">
        <v>89</v>
      </c>
      <c r="C12" s="22" t="s">
        <v>73</v>
      </c>
      <c r="D12" s="18" t="s">
        <v>16</v>
      </c>
      <c r="E12" s="18">
        <v>0.1875</v>
      </c>
      <c r="F12" s="18">
        <v>0.14000000000000001</v>
      </c>
      <c r="G12" s="25">
        <v>0.08</v>
      </c>
    </row>
    <row r="13" spans="1:8" x14ac:dyDescent="0.25">
      <c r="A13" t="s">
        <v>73</v>
      </c>
      <c r="B13" s="22" t="s">
        <v>90</v>
      </c>
      <c r="C13" s="22" t="s">
        <v>73</v>
      </c>
      <c r="D13" s="18" t="s">
        <v>16</v>
      </c>
      <c r="E13" s="18">
        <v>0.19400000000000001</v>
      </c>
      <c r="F13" s="18">
        <v>0.307</v>
      </c>
      <c r="G13" s="25">
        <v>0.17</v>
      </c>
    </row>
    <row r="14" spans="1:8" x14ac:dyDescent="0.25">
      <c r="A14" t="s">
        <v>73</v>
      </c>
      <c r="B14" s="22" t="s">
        <v>91</v>
      </c>
      <c r="C14" s="22" t="s">
        <v>73</v>
      </c>
      <c r="D14" s="18">
        <v>0.33850000000000002</v>
      </c>
      <c r="E14" s="18">
        <v>0.47199999999999998</v>
      </c>
      <c r="F14" s="18">
        <v>0.30249999999999999</v>
      </c>
      <c r="G14" s="25">
        <v>0.28999999999999998</v>
      </c>
    </row>
    <row r="15" spans="1:8" x14ac:dyDescent="0.25">
      <c r="A15" t="s">
        <v>73</v>
      </c>
      <c r="B15" s="22" t="s">
        <v>27</v>
      </c>
      <c r="C15" s="22" t="s">
        <v>73</v>
      </c>
      <c r="D15" s="18">
        <v>0.19350000000000001</v>
      </c>
      <c r="E15" s="18">
        <v>0.93</v>
      </c>
      <c r="F15" s="18">
        <v>0.21250000000000002</v>
      </c>
      <c r="G15" s="25">
        <v>0.21</v>
      </c>
    </row>
    <row r="16" spans="1:8" x14ac:dyDescent="0.25">
      <c r="A16" t="s">
        <v>73</v>
      </c>
      <c r="B16" s="22" t="s">
        <v>92</v>
      </c>
      <c r="C16" s="22" t="s">
        <v>73</v>
      </c>
      <c r="D16" s="18">
        <v>0.2545</v>
      </c>
      <c r="E16" s="18">
        <v>0.155</v>
      </c>
      <c r="F16" s="18">
        <v>0.14199999999999999</v>
      </c>
      <c r="G16" s="25">
        <v>0.19</v>
      </c>
    </row>
    <row r="17" spans="1:7" x14ac:dyDescent="0.25">
      <c r="A17" t="s">
        <v>75</v>
      </c>
      <c r="B17" s="22" t="s">
        <v>108</v>
      </c>
      <c r="C17" s="22" t="s">
        <v>105</v>
      </c>
      <c r="D17" s="18" t="s">
        <v>16</v>
      </c>
      <c r="E17" s="18">
        <v>0.45050000000000001</v>
      </c>
      <c r="F17" s="18">
        <v>0.26100000000000001</v>
      </c>
      <c r="G17" s="25">
        <v>0.15</v>
      </c>
    </row>
    <row r="18" spans="1:7" x14ac:dyDescent="0.25">
      <c r="A18" t="s">
        <v>75</v>
      </c>
      <c r="B18" s="22" t="s">
        <v>93</v>
      </c>
      <c r="C18" s="22" t="s">
        <v>105</v>
      </c>
      <c r="D18" s="19">
        <v>0.25800000000000001</v>
      </c>
      <c r="E18" s="18">
        <v>0.1565</v>
      </c>
      <c r="F18" s="18" t="s">
        <v>16</v>
      </c>
      <c r="G18" s="19" t="s">
        <v>16</v>
      </c>
    </row>
    <row r="19" spans="1:7" x14ac:dyDescent="0.25">
      <c r="A19" t="s">
        <v>75</v>
      </c>
      <c r="B19" s="22" t="s">
        <v>94</v>
      </c>
      <c r="C19" s="22" t="s">
        <v>105</v>
      </c>
      <c r="D19" s="18" t="s">
        <v>16</v>
      </c>
      <c r="E19" s="18">
        <v>0.26500000000000001</v>
      </c>
      <c r="F19" s="18">
        <v>0.30599999999999999</v>
      </c>
      <c r="G19" s="25">
        <v>0.33</v>
      </c>
    </row>
    <row r="20" spans="1:7" x14ac:dyDescent="0.25">
      <c r="A20" t="s">
        <v>75</v>
      </c>
      <c r="B20" s="22" t="s">
        <v>95</v>
      </c>
      <c r="C20" s="22" t="s">
        <v>105</v>
      </c>
      <c r="D20" s="18" t="s">
        <v>16</v>
      </c>
      <c r="E20" s="18">
        <v>0.17549999999999999</v>
      </c>
      <c r="F20" s="18">
        <v>0.1075</v>
      </c>
      <c r="G20" s="25">
        <v>0.21</v>
      </c>
    </row>
    <row r="21" spans="1:7" x14ac:dyDescent="0.25">
      <c r="A21" t="s">
        <v>75</v>
      </c>
      <c r="B21" s="22" t="s">
        <v>62</v>
      </c>
      <c r="C21" s="22" t="s">
        <v>105</v>
      </c>
      <c r="D21" s="18">
        <v>0.19566666666666666</v>
      </c>
      <c r="E21" s="18">
        <v>0.11700000000000001</v>
      </c>
      <c r="F21" s="18">
        <v>0.22849999999999998</v>
      </c>
      <c r="G21" s="25">
        <v>0.22</v>
      </c>
    </row>
    <row r="22" spans="1:7" x14ac:dyDescent="0.25">
      <c r="A22" t="s">
        <v>75</v>
      </c>
      <c r="B22" s="22" t="s">
        <v>22</v>
      </c>
      <c r="C22" s="22" t="s">
        <v>105</v>
      </c>
      <c r="D22" s="18">
        <v>0.247</v>
      </c>
      <c r="E22" s="18">
        <v>0.158</v>
      </c>
      <c r="F22" s="18">
        <v>0.123</v>
      </c>
      <c r="G22" s="25">
        <v>0.16</v>
      </c>
    </row>
    <row r="23" spans="1:7" x14ac:dyDescent="0.25">
      <c r="A23" t="s">
        <v>76</v>
      </c>
      <c r="B23" s="22" t="s">
        <v>40</v>
      </c>
      <c r="C23" s="22" t="s">
        <v>76</v>
      </c>
      <c r="D23" s="18">
        <v>0.18366666666666664</v>
      </c>
      <c r="E23" s="18">
        <v>0.47033333333333333</v>
      </c>
      <c r="F23" s="18">
        <v>0.24</v>
      </c>
      <c r="G23" s="25">
        <v>0.6</v>
      </c>
    </row>
    <row r="24" spans="1:7" x14ac:dyDescent="0.25">
      <c r="A24" t="s">
        <v>76</v>
      </c>
      <c r="B24" s="22" t="s">
        <v>96</v>
      </c>
      <c r="C24" s="22" t="s">
        <v>76</v>
      </c>
      <c r="D24" s="18">
        <v>0.19633333333333333</v>
      </c>
      <c r="E24" s="18">
        <v>0.19200000000000003</v>
      </c>
      <c r="F24" s="18">
        <v>0.16649999999999998</v>
      </c>
      <c r="G24" s="19">
        <v>0.24</v>
      </c>
    </row>
    <row r="25" spans="1:7" x14ac:dyDescent="0.25">
      <c r="A25" t="s">
        <v>76</v>
      </c>
      <c r="B25" s="22" t="s">
        <v>97</v>
      </c>
      <c r="C25" s="22" t="s">
        <v>76</v>
      </c>
      <c r="D25" s="18" t="s">
        <v>16</v>
      </c>
      <c r="E25" s="18">
        <v>0.16733333333333333</v>
      </c>
      <c r="F25" s="18">
        <v>0.106</v>
      </c>
      <c r="G25" s="19">
        <v>0.23</v>
      </c>
    </row>
    <row r="26" spans="1:7" x14ac:dyDescent="0.25">
      <c r="A26" t="s">
        <v>76</v>
      </c>
      <c r="B26" s="22" t="s">
        <v>98</v>
      </c>
      <c r="C26" s="22" t="s">
        <v>76</v>
      </c>
      <c r="D26" s="18" t="s">
        <v>16</v>
      </c>
      <c r="E26" s="18">
        <v>0.2273333333333333</v>
      </c>
      <c r="F26" s="18">
        <v>9.9000000000000005E-2</v>
      </c>
      <c r="G26" s="25">
        <v>0.19</v>
      </c>
    </row>
    <row r="27" spans="1:7" x14ac:dyDescent="0.25">
      <c r="A27" t="s">
        <v>76</v>
      </c>
      <c r="B27" s="22" t="s">
        <v>99</v>
      </c>
      <c r="C27" s="22" t="s">
        <v>76</v>
      </c>
      <c r="D27" s="18">
        <v>0.15033333333333332</v>
      </c>
      <c r="E27" s="18">
        <v>0.15</v>
      </c>
      <c r="F27" s="18">
        <v>6.8000000000000005E-2</v>
      </c>
      <c r="G27" s="25">
        <v>0.19</v>
      </c>
    </row>
    <row r="28" spans="1:7" x14ac:dyDescent="0.25">
      <c r="A28" t="s">
        <v>77</v>
      </c>
      <c r="B28" s="22" t="s">
        <v>100</v>
      </c>
      <c r="C28" s="22" t="s">
        <v>77</v>
      </c>
      <c r="D28" s="18">
        <v>0.18099999999999997</v>
      </c>
      <c r="E28" s="18">
        <v>0.82499999999999996</v>
      </c>
      <c r="F28" s="18">
        <v>0.14000000000000001</v>
      </c>
      <c r="G28" s="25">
        <v>0.21</v>
      </c>
    </row>
    <row r="29" spans="1:7" x14ac:dyDescent="0.25">
      <c r="A29" t="s">
        <v>77</v>
      </c>
      <c r="B29" s="22" t="s">
        <v>101</v>
      </c>
      <c r="C29" s="22" t="s">
        <v>77</v>
      </c>
      <c r="D29" s="18">
        <v>0.219</v>
      </c>
      <c r="E29" s="18">
        <v>1.0594999999999999</v>
      </c>
      <c r="F29" s="18">
        <v>0.36450000000000005</v>
      </c>
      <c r="G29" s="25">
        <v>0.47</v>
      </c>
    </row>
    <row r="31" spans="1:7" x14ac:dyDescent="0.25">
      <c r="D31" s="14"/>
      <c r="E31" s="15"/>
      <c r="F31" s="14"/>
    </row>
    <row r="32" spans="1:7" x14ac:dyDescent="0.25">
      <c r="E32" s="13"/>
    </row>
    <row r="33" spans="2:5" x14ac:dyDescent="0.25">
      <c r="D33" s="8"/>
      <c r="E33" s="8"/>
    </row>
    <row r="34" spans="2:5" x14ac:dyDescent="0.25">
      <c r="D34" s="8"/>
      <c r="E34" s="8"/>
    </row>
    <row r="35" spans="2:5" ht="30" x14ac:dyDescent="0.25">
      <c r="B35" s="26" t="s">
        <v>109</v>
      </c>
      <c r="D35" s="8"/>
      <c r="E35" s="8"/>
    </row>
    <row r="36" spans="2:5" x14ac:dyDescent="0.25">
      <c r="D36" s="8"/>
      <c r="E36" s="8"/>
    </row>
    <row r="37" spans="2:5" x14ac:dyDescent="0.25">
      <c r="D37" s="8"/>
      <c r="E37" s="8"/>
    </row>
    <row r="38" spans="2:5" x14ac:dyDescent="0.25">
      <c r="D38" s="8"/>
      <c r="E38" s="8"/>
    </row>
    <row r="39" spans="2:5" x14ac:dyDescent="0.25">
      <c r="D39" s="8"/>
      <c r="E39" s="8"/>
    </row>
    <row r="40" spans="2:5" x14ac:dyDescent="0.25">
      <c r="D40" s="8"/>
      <c r="E40" s="8"/>
    </row>
    <row r="41" spans="2:5" x14ac:dyDescent="0.25">
      <c r="D41" s="8"/>
      <c r="E41" s="8"/>
    </row>
    <row r="42" spans="2:5" x14ac:dyDescent="0.25">
      <c r="D42" s="8"/>
      <c r="E42" s="8"/>
    </row>
    <row r="43" spans="2:5" x14ac:dyDescent="0.25">
      <c r="D43" s="8"/>
      <c r="E43" s="8"/>
    </row>
    <row r="44" spans="2:5" x14ac:dyDescent="0.25">
      <c r="D44" s="8"/>
      <c r="E44" s="8"/>
    </row>
    <row r="45" spans="2:5" x14ac:dyDescent="0.25">
      <c r="D45" s="8"/>
      <c r="E45" s="8"/>
    </row>
    <row r="46" spans="2:5" x14ac:dyDescent="0.25">
      <c r="D46" s="8"/>
      <c r="E46" s="8"/>
    </row>
    <row r="47" spans="2:5" x14ac:dyDescent="0.25">
      <c r="D47" s="8"/>
      <c r="E47" s="8"/>
    </row>
    <row r="48" spans="2:5" x14ac:dyDescent="0.25">
      <c r="D48" s="8"/>
      <c r="E48" s="8"/>
    </row>
    <row r="49" spans="4:5" x14ac:dyDescent="0.25">
      <c r="D49" s="8"/>
      <c r="E49" s="8"/>
    </row>
    <row r="50" spans="4:5" x14ac:dyDescent="0.25">
      <c r="D50" s="8"/>
      <c r="E50" s="8"/>
    </row>
    <row r="51" spans="4:5" x14ac:dyDescent="0.25">
      <c r="D51" s="8"/>
      <c r="E51" s="8"/>
    </row>
    <row r="52" spans="4:5" x14ac:dyDescent="0.25">
      <c r="D52" s="8"/>
      <c r="E52" s="8"/>
    </row>
    <row r="53" spans="4:5" x14ac:dyDescent="0.25">
      <c r="D53" s="8"/>
      <c r="E53" s="8"/>
    </row>
    <row r="54" spans="4:5" x14ac:dyDescent="0.25">
      <c r="D54" s="8"/>
      <c r="E54" s="8"/>
    </row>
    <row r="55" spans="4:5" x14ac:dyDescent="0.25">
      <c r="D55" s="8"/>
      <c r="E55" s="8"/>
    </row>
    <row r="56" spans="4:5" x14ac:dyDescent="0.25">
      <c r="D56" s="8"/>
      <c r="E56" s="8"/>
    </row>
    <row r="57" spans="4:5" x14ac:dyDescent="0.25">
      <c r="D57" s="8"/>
      <c r="E57" s="8"/>
    </row>
    <row r="58" spans="4:5" x14ac:dyDescent="0.25">
      <c r="D58" s="8"/>
      <c r="E58" s="8"/>
    </row>
  </sheetData>
  <sheetProtection algorithmName="SHA-512" hashValue="AqFOwM4Rnvll+P7rc+XOpk9DkpiZIxR6Dogmo2dO5m/eUO2aUrmXkFgygKKhWsa7z2syKCDMEzpcHmdkc37DgA==" saltValue="VVSJT6+JQah5QR9DbuaKOA==" spinCount="100000" sheet="1" objects="1" scenarios="1"/>
  <mergeCells count="2">
    <mergeCell ref="B1:F1"/>
    <mergeCell ref="D2:G2"/>
  </mergeCells>
  <hyperlinks>
    <hyperlink ref="B35" r:id="rId1"/>
  </hyperlinks>
  <pageMargins left="0.7" right="0.7" top="0.75" bottom="0.75" header="0.3" footer="0.3"/>
  <pageSetup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2021</vt:lpstr>
      <vt:lpstr>Glyphosate 2021</vt:lpstr>
      <vt:lpstr>Gly all years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Dev Assistant</cp:lastModifiedBy>
  <dcterms:created xsi:type="dcterms:W3CDTF">2021-11-05T16:18:22Z</dcterms:created>
  <dcterms:modified xsi:type="dcterms:W3CDTF">2023-01-16T20:14:27Z</dcterms:modified>
</cp:coreProperties>
</file>